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F12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<sst xmlns="http://schemas.openxmlformats.org/spreadsheetml/2006/main" count="27" uniqueCount="27">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</sst>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D11" sqref="D1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47228994.390000001</v>
      </c>
      <c r="C3" s="8">
        <f t="shared" ref="C3:F3" si="0">C4+C12</f>
        <v>178225393.72999999</v>
      </c>
      <c r="D3" s="8">
        <f t="shared" si="0"/>
        <v>169990654.92999998</v>
      </c>
      <c r="E3" s="8">
        <f t="shared" si="0"/>
        <v>55463733.189999998</v>
      </c>
      <c r="F3" s="8">
        <f t="shared" si="0"/>
        <v>8234738.7999999989</v>
      </c>
    </row>
    <row r="4" spans="1:6" x14ac:dyDescent="0.2">
      <c r="A4" s="5" t="s">
        <v>4</v>
      </c>
      <c r="B4" s="8">
        <f>SUM(B5:B11)</f>
        <v>14697128.209999999</v>
      </c>
      <c r="C4" s="8">
        <f>SUM(C5:C11)</f>
        <v>163918267.23999998</v>
      </c>
      <c r="D4" s="8">
        <f>SUM(D5:D11)</f>
        <v>160060326.97999999</v>
      </c>
      <c r="E4" s="8">
        <f>SUM(E5:E11)</f>
        <v>18555068.469999999</v>
      </c>
      <c r="F4" s="8">
        <f>SUM(F5:F11)</f>
        <v>3857940.26</v>
      </c>
    </row>
    <row r="5" spans="1:6" x14ac:dyDescent="0.2">
      <c r="A5" s="6" t="s">
        <v>5</v>
      </c>
      <c r="B5" s="9">
        <v>2573159.36</v>
      </c>
      <c r="C5" s="9">
        <v>80316867.469999999</v>
      </c>
      <c r="D5" s="9">
        <v>81023510.920000002</v>
      </c>
      <c r="E5" s="9">
        <v>1866515.91</v>
      </c>
      <c r="F5" s="9">
        <f t="shared" ref="F5:F11" si="1">E5-B5</f>
        <v>-706643.45</v>
      </c>
    </row>
    <row r="6" spans="1:6" x14ac:dyDescent="0.2">
      <c r="A6" s="6" t="s">
        <v>6</v>
      </c>
      <c r="B6" s="9">
        <v>11299643.300000001</v>
      </c>
      <c r="C6" s="9">
        <v>79611197.670000002</v>
      </c>
      <c r="D6" s="9">
        <v>75151678.090000004</v>
      </c>
      <c r="E6" s="9">
        <v>15759162.880000001</v>
      </c>
      <c r="F6" s="9">
        <f t="shared" si="1"/>
        <v>4459519.58</v>
      </c>
    </row>
    <row r="7" spans="1:6" x14ac:dyDescent="0.2">
      <c r="A7" s="6" t="s">
        <v>7</v>
      </c>
      <c r="B7" s="9">
        <v>0</v>
      </c>
      <c r="C7" s="9">
        <v>871173.26</v>
      </c>
      <c r="D7" s="9">
        <v>871173.26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776389.68</v>
      </c>
      <c r="C9" s="9">
        <v>3119028.84</v>
      </c>
      <c r="D9" s="9">
        <v>3013964.71</v>
      </c>
      <c r="E9" s="9">
        <v>881453.81</v>
      </c>
      <c r="F9" s="9">
        <f t="shared" si="1"/>
        <v>105064.13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32531866.180000003</v>
      </c>
      <c r="C12" s="8">
        <f>SUM(C13:C21)</f>
        <v>14307126.49</v>
      </c>
      <c r="D12" s="8">
        <f>SUM(D13:D21)</f>
        <v>9930327.9499999993</v>
      </c>
      <c r="E12" s="8">
        <f>SUM(E13:E21)</f>
        <v>36908664.719999999</v>
      </c>
      <c r="F12" s="8">
        <f>SUM(F13:F21)</f>
        <v>4376798.5399999991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21393894.300000001</v>
      </c>
      <c r="C15" s="10">
        <v>3865972.35</v>
      </c>
      <c r="D15" s="10">
        <v>3865972.35</v>
      </c>
      <c r="E15" s="10">
        <v>21393894.300000001</v>
      </c>
      <c r="F15" s="10">
        <f t="shared" si="2"/>
        <v>0</v>
      </c>
    </row>
    <row r="16" spans="1:6" x14ac:dyDescent="0.2">
      <c r="A16" s="6" t="s">
        <v>14</v>
      </c>
      <c r="B16" s="9">
        <v>22923154.43</v>
      </c>
      <c r="C16" s="9">
        <v>9783389.1400000006</v>
      </c>
      <c r="D16" s="9">
        <v>4394430.83</v>
      </c>
      <c r="E16" s="9">
        <v>28312112.739999998</v>
      </c>
      <c r="F16" s="9">
        <f t="shared" si="2"/>
        <v>5388958.3099999987</v>
      </c>
    </row>
    <row r="17" spans="1:6" x14ac:dyDescent="0.2">
      <c r="A17" s="6" t="s">
        <v>15</v>
      </c>
      <c r="B17" s="9">
        <v>664771</v>
      </c>
      <c r="C17" s="9">
        <v>0</v>
      </c>
      <c r="D17" s="9">
        <v>0</v>
      </c>
      <c r="E17" s="9">
        <v>664771</v>
      </c>
      <c r="F17" s="9">
        <f t="shared" si="2"/>
        <v>0</v>
      </c>
    </row>
    <row r="18" spans="1:6" x14ac:dyDescent="0.2">
      <c r="A18" s="6" t="s">
        <v>16</v>
      </c>
      <c r="B18" s="9">
        <v>-13419953.550000001</v>
      </c>
      <c r="C18" s="9">
        <v>0</v>
      </c>
      <c r="D18" s="9">
        <v>1669924.77</v>
      </c>
      <c r="E18" s="9">
        <v>-15089878.32</v>
      </c>
      <c r="F18" s="9">
        <f t="shared" si="2"/>
        <v>-1669924.7699999996</v>
      </c>
    </row>
    <row r="19" spans="1:6" x14ac:dyDescent="0.2">
      <c r="A19" s="6" t="s">
        <v>17</v>
      </c>
      <c r="B19" s="9">
        <v>970000</v>
      </c>
      <c r="C19" s="9">
        <v>657765</v>
      </c>
      <c r="D19" s="9">
        <v>0</v>
      </c>
      <c r="E19" s="9">
        <v>1627765</v>
      </c>
      <c r="F19" s="9">
        <f t="shared" si="2"/>
        <v>657765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2018-03-08T18:40:55Z</cp:lastPrinted>
  <dcterms:created xsi:type="dcterms:W3CDTF">2014-02-09T04:04:15Z</dcterms:created>
  <dcterms:modified xsi:type="dcterms:W3CDTF">2024-01-30T21:52:28Z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