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Tere\Documentos Usuario\Desktop\DOCUMENTOS TERE\TERE 2023\CUENTA PUBLICA 2023\CUARTO TRIMESTRE 2023\"/>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workbook>
</file>

<file path=xl/calcChain.xml><?xml version="1.0" encoding="utf-8"?>
<calcChain xmlns="http://schemas.openxmlformats.org/spreadsheetml/2006/main">
  <c r="U6" i="5" l="1"/>
  <c r="U16" i="5"/>
  <c r="U15" i="5"/>
  <c r="U14" i="5"/>
  <c r="U12" i="5" l="1"/>
  <c r="U13" i="5" l="1"/>
  <c r="V11" i="5"/>
  <c r="U11" i="5" s="1"/>
  <c r="U9" i="5"/>
  <c r="U10" i="5"/>
  <c r="U8" i="5"/>
</calcChain>
</file>

<file path=xl/sharedStrings.xml><?xml version="1.0" encoding="utf-8"?>
<sst xmlns="http://schemas.openxmlformats.org/spreadsheetml/2006/main" count="221" uniqueCount="152">
  <si>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</si>
  <si>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</si>
  <si>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</si>
  <si>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</si>
  <si>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</si>
  <si>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</si>
  <si>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</si>
  <si>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</si>
  <si>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</si>
  <si>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</si>
  <si>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</si>
  <si>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</si>
  <si>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</si>
  <si>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</si>
  <si>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</si>
  <si>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</si>
  <si>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</si>
  <si>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</si>
  <si>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</si>
  <si>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</si>
  <si>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</si>
  <si>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</si>
  <si>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</si>
  <si>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</si>
  <si>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</si>
  <si>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</si>
  <si>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</si>
  <si>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</si>
  <si>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</si>
  <si>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</si>
  <si>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</si>
  <si>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</si>
  <si>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</si>
  <si>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</si>
  <si>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</si>
  <si>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</si>
  <si>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</si>
  <si>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</si>
  <si>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</si>
  <si>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</si>
  <si>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</si>
  <si>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</si>
  <si>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</si>
  <si>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</si>
  <si>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</si>
  <si>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</si>
  <si>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</si>
  <si>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</si>
  <si>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</si>
  <si>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</si>
  <si>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</si>
  <si>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</si>
  <si>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</si>
  <si>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</si>
  <si>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</si>
  <si>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</si>
  <si>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</si>
  <si>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</si>
  <si>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</si>
  <si>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</si>
  <si>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</si>
  <si>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</si>
  <si>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</si>
  <si>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</si>
  <si>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</si>
  <si>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</si>
  <si>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</si>
  <si>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</si>
  <si>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</si>
  <si>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</si>
  <si>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</si>
  <si>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</si>
  <si>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</si>
  <si>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</si>
  <si>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</si>
  <si>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</si>
  <si>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</si>
  <si>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</si>
  <si>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</si>
  <si>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</si>
  <si>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</si>
  <si>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</si>
  <si>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</si>
  <si>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</si>
  <si>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</si>
  <si>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</si>
  <si>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E</t>
  </si>
  <si>
    <t>SMAPAU</t>
  </si>
  <si>
    <t>SI</t>
  </si>
  <si>
    <t>Fin</t>
  </si>
  <si>
    <t>Encuesta de percepción ciudadana.</t>
  </si>
  <si>
    <t>Percepcion de la ciudadania</t>
  </si>
  <si>
    <t>Proposito</t>
  </si>
  <si>
    <t>Tasa de variación en Extracción de Litros/Seg</t>
  </si>
  <si>
    <t>Lt/S</t>
  </si>
  <si>
    <t>Componente</t>
  </si>
  <si>
    <t>Matenimiento correctivo de pozos ejecutados</t>
  </si>
  <si>
    <t>Porcentaje de mantenimiento de pozos ejecutado</t>
  </si>
  <si>
    <t>Mantenimientos de pozos del SMAPAU</t>
  </si>
  <si>
    <t>Actividad</t>
  </si>
  <si>
    <t>Revisión de los pozos de agua potable del SMAPAU</t>
  </si>
  <si>
    <t>Porcentaje de revisiones realizadas a los pozos de agua potable</t>
  </si>
  <si>
    <t>Diagnosticos realizados en los pozos del SMAPAU</t>
  </si>
  <si>
    <t>Modernización del equipamiento de los pozos</t>
  </si>
  <si>
    <t>Porcentaje de avance en la modernizaciòn de los equipamientos en pozos</t>
  </si>
  <si>
    <t>Equipamiento de pozos en el SMAPAU</t>
  </si>
  <si>
    <t>Porcentaje de red hidraulica nueva instalada</t>
  </si>
  <si>
    <t>Red hidraulica nueva instalada en el municipio</t>
  </si>
  <si>
    <t>Porcentaje de cumplimiento en creación y rehabilitación de tanques de almacenamiento.</t>
  </si>
  <si>
    <t>Tanques de almacenamiento creados y rehabilitados</t>
  </si>
  <si>
    <t>Creación de tanque elevado de almacenamiento de agua potable en la colonia Las Misiones</t>
  </si>
  <si>
    <t>Porcentaje de cumpliento del proyecto ejecutivo.</t>
  </si>
  <si>
    <t>Proyectos ejecutivos elaborados</t>
  </si>
  <si>
    <t>Mantenimiento de tanques de almacenamiento de agua potable (tanques de mamposteo y tanques elevados)</t>
  </si>
  <si>
    <t>Porcentaje de cumpliento de mantenimientos en taques almacenamiento</t>
  </si>
  <si>
    <t>Mantenimientos de tanques almancenamiento</t>
  </si>
  <si>
    <t>E0004</t>
  </si>
  <si>
    <t>Red de drenaje reparada en el municipio.</t>
  </si>
  <si>
    <t>Red de conducciòn de agua potable instalada o reparada en el municipio</t>
  </si>
  <si>
    <t>EFICIENTAR SERVICIO, SUMINISTRO  Y CALIDAD DEL AGUA</t>
  </si>
  <si>
    <t>Contribuir al abasto y calidad de agua potable del municipio de Uriangato, Gto, a traves de las acciones de mejora de las redes hidraulicas y de los mantemientos de los puntos de extracción y almacenamiento de agua potable.</t>
  </si>
  <si>
    <t>Satisfacción ciudadana del servicio prestado en un 100%</t>
  </si>
  <si>
    <t>Encuesta ciudadana</t>
  </si>
  <si>
    <t xml:space="preserve"> El Municipio de Uriangato, se beneficia con una mejor distribución de agua potable mediante una buena sectorización </t>
  </si>
  <si>
    <t>Se aumento la extracción un 0%</t>
  </si>
  <si>
    <t>No. de contratos de tomas nuevas</t>
  </si>
  <si>
    <t>La ciudadania se beneficia con una mayor cobertura de abastecimiento de agua potable.</t>
  </si>
  <si>
    <t>Bitacora de mantenimiento</t>
  </si>
  <si>
    <t xml:space="preserve">El área ténica del SMAPAU dictamina y autoriza los mantenimientos de los pozos de agua potable.  </t>
  </si>
  <si>
    <t xml:space="preserve">Bitácora de verificación de pozos </t>
  </si>
  <si>
    <t>El SMAPAU realiza la contratación oportuna del proveedor que dará mantenimiento a los pozos de agua potable</t>
  </si>
  <si>
    <t>Bitacora de instalación de bombas</t>
  </si>
  <si>
    <t>El SMAPAU realiza la contratación oportuna del proveedor que hara las maniobras de instalación</t>
  </si>
  <si>
    <t>Sectorización hidrahúlica suficiente</t>
  </si>
  <si>
    <t>Planos de red de sectorización del SMAPAU</t>
  </si>
  <si>
    <t>El área técnica del SMAPAU actualiza la sectorización de red hidraulica del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</si>
  <si>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</si>
  <si>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</si>
  <si>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</si>
  <si>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</si>
  <si>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Eficiente abastecimiento del servicio de agua potable</t>
  </si>
  <si>
    <t>Por centaje de metros lineales de red hidraulica sustituida</t>
  </si>
  <si>
    <t>El área técnica del SMAPAU valida y ejecuta las acciónes de susticución de las redes obsoletas de agua potable.</t>
  </si>
  <si>
    <t>Creación y rehabilitación de tanques de almacenamiento de agua del organismo para mejor presión en la red hidrahúlica</t>
  </si>
  <si>
    <t>Acta de entrega de recepción de la obra ejecutada y bitacora de mantenimiento.</t>
  </si>
  <si>
    <t>El área técnica del SMAPAU supervisa y valida las acciones ejecutadas en la instalación y rehabilitación de taques almacenamiento.</t>
  </si>
  <si>
    <t>Proyecto de ejecutivo de taque elevado.</t>
  </si>
  <si>
    <t>El Director del SMAPAU solicita la elaboración del proyecto ejecutivo para su aprobación y validación.</t>
  </si>
  <si>
    <t>Bitácoras de mantenimiento de tanques de almacenamiento.</t>
  </si>
  <si>
    <t>El área tecnica del SMAPAU elabora y valida las bitácoras de mantenimiento de los tanques elevados</t>
  </si>
  <si>
    <t>Bajo protesta de decir verdad declaramos que los Estados Financieros y sus notas, son razonablemente correctos y son responsabilidad del emisor.</t>
  </si>
  <si>
    <t>Sistema Municipal de Agua Potable y Alcantarillado de Uriangato, Gto.
Indicadores de Resultados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</si>
</sst>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0.00\-;&quot; &quot;"/>
  </numFmts>
  <fonts count="19" x14ac:knownFonts="1">
    <font>
      <sz val="8"/>
      <color theme="1"/>
      <name val="Arial"/>
      <family val="2"/>
    </font>
    <font>
      <sz val="11"/>
      <color theme="1"/>
      <name val="Calibri"/>
      <family val="2"/>
      <scheme val="minor"/>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sz val="16"/>
      <name val="Arial"/>
      <family val="2"/>
    </font>
    <font>
      <b/>
      <sz val="20"/>
      <name val="Arial"/>
      <family val="2"/>
    </font>
    <font>
      <b/>
      <sz val="20"/>
      <color theme="0"/>
      <name val="Arial"/>
      <family val="2"/>
    </font>
    <font>
      <sz val="20"/>
      <color theme="1"/>
      <name val="Arial"/>
      <family val="2"/>
    </font>
    <font>
      <b/>
      <sz val="26"/>
      <color theme="0"/>
      <name val="Arial"/>
      <family val="2"/>
    </font>
    <font>
      <sz val="18"/>
      <color theme="1"/>
      <name val="Arial"/>
      <family val="2"/>
    </font>
    <font>
      <sz val="1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n">
        <color indexed="64"/>
      </left>
      <right/>
      <top style="thick">
        <color rgb="FF00B050"/>
      </top>
      <bottom style="thin">
        <color indexed="64"/>
      </bottom>
      <diagonal/>
    </border>
    <border>
      <left/>
      <right/>
      <top style="thick">
        <color rgb="FF00B050"/>
      </top>
      <bottom style="thin">
        <color indexed="64"/>
      </bottom>
      <diagonal/>
    </border>
  </borders>
  <cellStyleXfs count="29">
    <xf numFmtId="0" fontId="0" fillId="0" borderId="0"/>
    <xf numFmtId="164"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9" fontId="1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cellStyleXfs>
  <cellXfs count="63">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9" fillId="0" borderId="0" xfId="0" applyFont="1" applyAlignment="1">
      <alignment horizontal="center" vertical="top"/>
    </xf>
    <xf numFmtId="0" fontId="14" fillId="5" borderId="4" xfId="0" applyFont="1" applyFill="1" applyBorder="1" applyAlignment="1">
      <alignment horizontal="centerContinuous" vertical="center"/>
    </xf>
    <xf numFmtId="0" fontId="15" fillId="0" borderId="0" xfId="0" applyFont="1"/>
    <xf numFmtId="0" fontId="14" fillId="5" borderId="2" xfId="0" applyFont="1" applyFill="1" applyBorder="1" applyAlignment="1">
      <alignment horizontal="center" vertical="center" wrapText="1"/>
    </xf>
    <xf numFmtId="4" fontId="14" fillId="6" borderId="2" xfId="16" applyNumberFormat="1" applyFont="1" applyFill="1" applyBorder="1" applyAlignment="1">
      <alignment horizontal="center" vertical="center" wrapText="1"/>
    </xf>
    <xf numFmtId="0" fontId="14" fillId="6" borderId="2" xfId="16"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7" borderId="2" xfId="16" applyFont="1" applyFill="1" applyBorder="1" applyAlignment="1">
      <alignment horizontal="center" vertical="center" wrapText="1"/>
    </xf>
    <xf numFmtId="0" fontId="14" fillId="9" borderId="3" xfId="16" applyFont="1" applyFill="1" applyBorder="1" applyAlignment="1">
      <alignment horizontal="center" vertical="center" wrapText="1"/>
    </xf>
    <xf numFmtId="0" fontId="14" fillId="9" borderId="2" xfId="16"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top" wrapText="1"/>
    </xf>
    <xf numFmtId="0" fontId="14" fillId="6" borderId="2" xfId="16" applyNumberFormat="1" applyFont="1" applyFill="1" applyBorder="1" applyAlignment="1">
      <alignment horizontal="center" vertical="center" wrapText="1"/>
    </xf>
    <xf numFmtId="0" fontId="16" fillId="5" borderId="4" xfId="0" applyFont="1" applyFill="1" applyBorder="1" applyAlignment="1">
      <alignment horizontal="centerContinuous" vertical="center"/>
    </xf>
    <xf numFmtId="0" fontId="16" fillId="6" borderId="4" xfId="8" applyFont="1" applyFill="1" applyBorder="1" applyAlignment="1" applyProtection="1">
      <alignment horizontal="centerContinuous" vertical="center" wrapText="1"/>
      <protection locked="0"/>
    </xf>
    <xf numFmtId="0" fontId="16" fillId="4" borderId="4" xfId="0" applyFont="1" applyFill="1" applyBorder="1" applyAlignment="1">
      <alignment horizontal="centerContinuous" vertical="center" wrapText="1"/>
    </xf>
    <xf numFmtId="0" fontId="16" fillId="7" borderId="4" xfId="0" applyFont="1" applyFill="1" applyBorder="1" applyAlignment="1">
      <alignment horizontal="centerContinuous" vertical="center" wrapText="1"/>
    </xf>
    <xf numFmtId="0" fontId="17" fillId="0" borderId="2" xfId="0" applyFont="1" applyBorder="1" applyAlignment="1" applyProtection="1">
      <alignment vertical="center" wrapText="1"/>
      <protection locked="0"/>
    </xf>
    <xf numFmtId="0" fontId="17" fillId="0" borderId="2" xfId="0" applyFont="1" applyBorder="1" applyAlignment="1" applyProtection="1">
      <alignment horizontal="center" vertical="center"/>
    </xf>
    <xf numFmtId="0" fontId="17" fillId="0" borderId="2" xfId="0" applyFont="1" applyBorder="1" applyAlignment="1" applyProtection="1">
      <alignment horizontal="center" vertical="center"/>
      <protection locked="0"/>
    </xf>
    <xf numFmtId="165" fontId="18" fillId="0" borderId="2" xfId="0" applyNumberFormat="1" applyFont="1" applyFill="1" applyBorder="1" applyAlignment="1">
      <alignment horizontal="center" vertical="center"/>
    </xf>
    <xf numFmtId="43" fontId="18" fillId="0" borderId="2" xfId="28" applyFont="1" applyFill="1" applyBorder="1" applyAlignment="1">
      <alignment horizontal="center" vertical="center"/>
    </xf>
    <xf numFmtId="0" fontId="17" fillId="0" borderId="2" xfId="0" applyFont="1" applyBorder="1" applyAlignment="1">
      <alignment horizontal="center" vertical="center" wrapText="1"/>
    </xf>
    <xf numFmtId="9" fontId="17" fillId="0" borderId="3" xfId="0" applyNumberFormat="1" applyFont="1" applyBorder="1" applyAlignment="1" applyProtection="1">
      <alignment horizontal="center" vertical="center"/>
      <protection locked="0"/>
    </xf>
    <xf numFmtId="9" fontId="17" fillId="0" borderId="2" xfId="0" applyNumberFormat="1" applyFont="1" applyBorder="1" applyAlignment="1" applyProtection="1">
      <alignment horizontal="center" vertical="center"/>
      <protection locked="0"/>
    </xf>
    <xf numFmtId="9" fontId="17" fillId="0" borderId="2" xfId="0" applyNumberFormat="1" applyFont="1" applyBorder="1" applyAlignment="1" applyProtection="1">
      <alignment horizontal="center" vertical="center" wrapText="1"/>
    </xf>
    <xf numFmtId="9" fontId="17" fillId="0" borderId="2" xfId="17" applyFont="1" applyBorder="1" applyAlignment="1" applyProtection="1">
      <alignment horizontal="center" vertical="center"/>
      <protection locked="0"/>
    </xf>
    <xf numFmtId="43" fontId="17" fillId="0" borderId="2" xfId="27" applyFont="1" applyBorder="1" applyAlignment="1" applyProtection="1">
      <alignment horizontal="center" vertical="center"/>
      <protection locked="0"/>
    </xf>
    <xf numFmtId="0" fontId="17" fillId="10" borderId="2" xfId="0" applyFont="1" applyFill="1" applyBorder="1" applyAlignment="1">
      <alignment horizontal="center" vertical="center" wrapText="1"/>
    </xf>
    <xf numFmtId="9" fontId="17" fillId="0" borderId="2" xfId="0" applyNumberFormat="1" applyFont="1" applyBorder="1" applyAlignment="1">
      <alignment horizontal="center" vertical="center" wrapText="1"/>
    </xf>
    <xf numFmtId="0" fontId="17" fillId="0" borderId="2"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xf>
    <xf numFmtId="0" fontId="17" fillId="0" borderId="2" xfId="0" applyFont="1" applyFill="1" applyBorder="1" applyAlignment="1" applyProtection="1">
      <alignment horizontal="center" vertical="center"/>
    </xf>
    <xf numFmtId="0" fontId="17" fillId="0" borderId="2" xfId="0"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0" fontId="13" fillId="8" borderId="6" xfId="8" applyFont="1" applyFill="1" applyBorder="1" applyAlignment="1" applyProtection="1">
      <alignment horizontal="center" vertical="center" wrapText="1"/>
      <protection locked="0"/>
    </xf>
    <xf numFmtId="0" fontId="13" fillId="8" borderId="7" xfId="8" applyFont="1" applyFill="1" applyBorder="1" applyAlignment="1" applyProtection="1">
      <alignment horizontal="center" vertical="center" wrapText="1"/>
      <protection locked="0"/>
    </xf>
    <xf numFmtId="0" fontId="13" fillId="8" borderId="8" xfId="8" applyFont="1" applyFill="1" applyBorder="1" applyAlignment="1" applyProtection="1">
      <alignment horizontal="center" vertical="center" wrapText="1"/>
      <protection locked="0"/>
    </xf>
    <xf numFmtId="0" fontId="12" fillId="0" borderId="5" xfId="8" applyFont="1" applyBorder="1" applyAlignment="1" applyProtection="1">
      <alignment horizontal="left" vertical="top" wrapText="1"/>
      <protection locked="0"/>
    </xf>
    <xf numFmtId="0" fontId="16" fillId="9" borderId="9" xfId="16" applyFont="1" applyFill="1" applyBorder="1" applyAlignment="1">
      <alignment horizontal="center" vertical="center" wrapText="1"/>
    </xf>
    <xf numFmtId="0" fontId="16" fillId="9" borderId="10" xfId="16" applyFont="1" applyFill="1" applyBorder="1" applyAlignment="1">
      <alignment horizontal="center" vertical="center" wrapText="1"/>
    </xf>
    <xf numFmtId="10" fontId="17" fillId="0" borderId="2" xfId="0" applyNumberFormat="1" applyFont="1" applyBorder="1" applyAlignment="1" applyProtection="1">
      <alignment horizontal="center" vertical="center"/>
      <protection locked="0"/>
    </xf>
  </cellXfs>
  <cellStyles count="29">
    <cellStyle name="Euro" xfId="1"/>
    <cellStyle name="Millares" xfId="28" builtinId="3"/>
    <cellStyle name="Millares 2" xfId="2"/>
    <cellStyle name="Millares 2 2" xfId="3"/>
    <cellStyle name="Millares 2 2 2" xfId="19"/>
    <cellStyle name="Millares 2 3" xfId="4"/>
    <cellStyle name="Millares 2 3 2" xfId="20"/>
    <cellStyle name="Millares 2 4" xfId="18"/>
    <cellStyle name="Millares 3" xfId="5"/>
    <cellStyle name="Millares 3 2" xfId="21"/>
    <cellStyle name="Millares 4" xfId="27"/>
    <cellStyle name="Moneda 2" xfId="6"/>
    <cellStyle name="Moneda 2 2" xfId="22"/>
    <cellStyle name="Normal" xfId="0" builtinId="0"/>
    <cellStyle name="Normal 2" xfId="7"/>
    <cellStyle name="Normal 2 2" xfId="8"/>
    <cellStyle name="Normal 2 3" xfId="23"/>
    <cellStyle name="Normal 3" xfId="9"/>
    <cellStyle name="Normal 3 2" xfId="24"/>
    <cellStyle name="Normal 4" xfId="10"/>
    <cellStyle name="Normal 4 2" xfId="11"/>
    <cellStyle name="Normal 5" xfId="12"/>
    <cellStyle name="Normal 5 2" xfId="13"/>
    <cellStyle name="Normal 6" xfId="14"/>
    <cellStyle name="Normal 6 2" xfId="15"/>
    <cellStyle name="Normal 6 2 2" xfId="26"/>
    <cellStyle name="Normal 6 3" xfId="2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7"/>
  <sheetViews>
    <sheetView tabSelected="1" topLeftCell="C1" zoomScale="40" zoomScaleNormal="40" workbookViewId="0">
      <selection activeCell="W7" sqref="W7"/>
    </sheetView>
  </sheetViews>
  <sheetFormatPr baseColWidth="10" defaultColWidth="12" defaultRowHeight="11.25" x14ac:dyDescent="0.2"/>
  <cols>
    <col min="1" max="1" width="3.33203125" style="3" customWidth="1"/>
    <col min="2" max="2" width="34.5" style="3" customWidth="1"/>
    <col min="3" max="3" width="38.1640625" style="2" customWidth="1"/>
    <col min="4" max="4" width="40.83203125" style="2" customWidth="1"/>
    <col min="5" max="5" width="37.83203125" style="2" customWidth="1"/>
    <col min="6" max="6" width="31.6640625" style="2" customWidth="1"/>
    <col min="7" max="8" width="34.33203125" style="2" bestFit="1" customWidth="1"/>
    <col min="9" max="9" width="29" style="2" bestFit="1" customWidth="1"/>
    <col min="10" max="10" width="29.33203125" style="2" bestFit="1" customWidth="1"/>
    <col min="11" max="11" width="32.6640625" style="2" bestFit="1" customWidth="1"/>
    <col min="12" max="12" width="17" style="2" customWidth="1"/>
    <col min="13" max="13" width="34" style="2" customWidth="1"/>
    <col min="14" max="14" width="60.33203125" style="2" customWidth="1"/>
    <col min="15" max="15" width="44" style="2" customWidth="1"/>
    <col min="16" max="16" width="28" style="2" customWidth="1"/>
    <col min="17" max="17" width="42.6640625" style="2" customWidth="1"/>
    <col min="18" max="18" width="45.83203125" style="2" customWidth="1"/>
    <col min="19" max="19" width="31.5" style="2" customWidth="1"/>
    <col min="20" max="20" width="26.83203125" style="2" customWidth="1"/>
    <col min="21" max="21" width="26.6640625" style="2" customWidth="1"/>
    <col min="22" max="22" width="21.33203125" style="2" customWidth="1"/>
    <col min="23" max="23" width="24.5" style="2" customWidth="1"/>
    <col min="24" max="24" width="38.6640625" style="3" customWidth="1"/>
    <col min="25" max="16384" width="12" style="3"/>
  </cols>
  <sheetData>
    <row r="1" spans="2:24" ht="12" thickBot="1" x14ac:dyDescent="0.25"/>
    <row r="2" spans="2:24" s="1" customFormat="1" ht="81.75" customHeight="1" thickTop="1" thickBot="1" x14ac:dyDescent="0.25">
      <c r="B2" s="56" t="s">
        <v>151</v>
      </c>
      <c r="C2" s="57"/>
      <c r="D2" s="57"/>
      <c r="E2" s="57"/>
      <c r="F2" s="57"/>
      <c r="G2" s="57"/>
      <c r="H2" s="57"/>
      <c r="I2" s="57"/>
      <c r="J2" s="57"/>
      <c r="K2" s="57"/>
      <c r="L2" s="57"/>
      <c r="M2" s="57"/>
      <c r="N2" s="57"/>
      <c r="O2" s="57"/>
      <c r="P2" s="57"/>
      <c r="Q2" s="57"/>
      <c r="R2" s="57"/>
      <c r="S2" s="57"/>
      <c r="T2" s="57"/>
      <c r="U2" s="57"/>
      <c r="V2" s="57"/>
      <c r="W2" s="57"/>
      <c r="X2" s="58"/>
    </row>
    <row r="3" spans="2:24" s="22" customFormat="1" ht="50.25" customHeight="1" thickTop="1" x14ac:dyDescent="0.35">
      <c r="B3" s="21" t="s">
        <v>85</v>
      </c>
      <c r="C3" s="34"/>
      <c r="D3" s="34"/>
      <c r="E3" s="34"/>
      <c r="F3" s="34"/>
      <c r="G3" s="35" t="s">
        <v>2</v>
      </c>
      <c r="H3" s="35"/>
      <c r="I3" s="35"/>
      <c r="J3" s="35"/>
      <c r="K3" s="35"/>
      <c r="L3" s="36" t="s">
        <v>72</v>
      </c>
      <c r="M3" s="36"/>
      <c r="N3" s="36"/>
      <c r="O3" s="37" t="s">
        <v>73</v>
      </c>
      <c r="P3" s="37"/>
      <c r="Q3" s="37"/>
      <c r="R3" s="37"/>
      <c r="S3" s="37"/>
      <c r="T3" s="37"/>
      <c r="U3" s="37"/>
      <c r="V3" s="60" t="s">
        <v>55</v>
      </c>
      <c r="W3" s="61"/>
      <c r="X3" s="61"/>
    </row>
    <row r="4" spans="2:24" s="22" customFormat="1" ht="221.25" customHeight="1" x14ac:dyDescent="0.35">
      <c r="B4" s="23" t="s">
        <v>50</v>
      </c>
      <c r="C4" s="23" t="s">
        <v>49</v>
      </c>
      <c r="D4" s="23" t="s">
        <v>48</v>
      </c>
      <c r="E4" s="23" t="s">
        <v>47</v>
      </c>
      <c r="F4" s="23" t="s">
        <v>46</v>
      </c>
      <c r="G4" s="24" t="s">
        <v>45</v>
      </c>
      <c r="H4" s="24" t="s">
        <v>44</v>
      </c>
      <c r="I4" s="24" t="s">
        <v>43</v>
      </c>
      <c r="J4" s="25" t="s">
        <v>42</v>
      </c>
      <c r="K4" s="25" t="s">
        <v>41</v>
      </c>
      <c r="L4" s="26" t="s">
        <v>40</v>
      </c>
      <c r="M4" s="26" t="s">
        <v>39</v>
      </c>
      <c r="N4" s="26" t="s">
        <v>26</v>
      </c>
      <c r="O4" s="27" t="s">
        <v>38</v>
      </c>
      <c r="P4" s="27" t="s">
        <v>37</v>
      </c>
      <c r="Q4" s="27" t="s">
        <v>36</v>
      </c>
      <c r="R4" s="27" t="s">
        <v>84</v>
      </c>
      <c r="S4" s="27" t="s">
        <v>35</v>
      </c>
      <c r="T4" s="27" t="s">
        <v>34</v>
      </c>
      <c r="U4" s="27" t="s">
        <v>33</v>
      </c>
      <c r="V4" s="28" t="s">
        <v>54</v>
      </c>
      <c r="W4" s="29" t="s">
        <v>31</v>
      </c>
      <c r="X4" s="29" t="s">
        <v>71</v>
      </c>
    </row>
    <row r="5" spans="2:24" s="22" customFormat="1" ht="27" customHeight="1" x14ac:dyDescent="0.35">
      <c r="B5" s="30">
        <v>1</v>
      </c>
      <c r="C5" s="31">
        <v>2</v>
      </c>
      <c r="D5" s="23">
        <v>3</v>
      </c>
      <c r="E5" s="32">
        <v>4</v>
      </c>
      <c r="F5" s="23">
        <v>5</v>
      </c>
      <c r="G5" s="33">
        <v>6</v>
      </c>
      <c r="H5" s="33">
        <v>7</v>
      </c>
      <c r="I5" s="33">
        <v>8</v>
      </c>
      <c r="J5" s="25">
        <v>9</v>
      </c>
      <c r="K5" s="25">
        <v>10</v>
      </c>
      <c r="L5" s="26">
        <v>11</v>
      </c>
      <c r="M5" s="26">
        <v>12</v>
      </c>
      <c r="N5" s="26">
        <v>13</v>
      </c>
      <c r="O5" s="27">
        <v>14</v>
      </c>
      <c r="P5" s="27">
        <v>15</v>
      </c>
      <c r="Q5" s="27">
        <v>16</v>
      </c>
      <c r="R5" s="27">
        <v>17</v>
      </c>
      <c r="S5" s="27">
        <v>18</v>
      </c>
      <c r="T5" s="27">
        <v>19</v>
      </c>
      <c r="U5" s="27">
        <v>20</v>
      </c>
      <c r="V5" s="29">
        <v>21</v>
      </c>
      <c r="W5" s="29">
        <v>22</v>
      </c>
      <c r="X5" s="29">
        <v>23</v>
      </c>
    </row>
    <row r="6" spans="2:24" ht="201" customHeight="1" x14ac:dyDescent="0.2">
      <c r="B6" s="39" t="s">
        <v>86</v>
      </c>
      <c r="C6" s="40" t="s">
        <v>116</v>
      </c>
      <c r="D6" s="38" t="s">
        <v>119</v>
      </c>
      <c r="E6" s="40" t="s">
        <v>116</v>
      </c>
      <c r="F6" s="40" t="s">
        <v>87</v>
      </c>
      <c r="G6" s="41">
        <v>35270277.630000003</v>
      </c>
      <c r="H6" s="41">
        <v>40754277.630000003</v>
      </c>
      <c r="I6" s="42">
        <v>0</v>
      </c>
      <c r="J6" s="42">
        <v>152755.78</v>
      </c>
      <c r="K6" s="41">
        <v>37841046.229999997</v>
      </c>
      <c r="L6" s="39" t="s">
        <v>88</v>
      </c>
      <c r="M6" s="39" t="s">
        <v>89</v>
      </c>
      <c r="N6" s="43" t="s">
        <v>120</v>
      </c>
      <c r="O6" s="43" t="s">
        <v>90</v>
      </c>
      <c r="P6" s="43" t="s">
        <v>121</v>
      </c>
      <c r="Q6" s="43" t="s">
        <v>122</v>
      </c>
      <c r="R6" s="43"/>
      <c r="S6" s="44">
        <v>1</v>
      </c>
      <c r="T6" s="45">
        <v>1</v>
      </c>
      <c r="U6" s="62">
        <f>V6/W6</f>
        <v>0.78349999999999997</v>
      </c>
      <c r="V6" s="45">
        <v>0.78349999999999997</v>
      </c>
      <c r="W6" s="45">
        <v>1</v>
      </c>
      <c r="X6" s="46" t="s">
        <v>91</v>
      </c>
    </row>
    <row r="7" spans="2:24" ht="116.25" x14ac:dyDescent="0.2">
      <c r="B7" s="39" t="s">
        <v>86</v>
      </c>
      <c r="C7" s="40" t="s">
        <v>116</v>
      </c>
      <c r="D7" s="38" t="s">
        <v>119</v>
      </c>
      <c r="E7" s="40" t="s">
        <v>116</v>
      </c>
      <c r="F7" s="40" t="s">
        <v>87</v>
      </c>
      <c r="G7" s="41"/>
      <c r="H7" s="41"/>
      <c r="I7" s="41"/>
      <c r="J7" s="41"/>
      <c r="K7" s="41"/>
      <c r="L7" s="39" t="s">
        <v>88</v>
      </c>
      <c r="M7" s="39" t="s">
        <v>92</v>
      </c>
      <c r="N7" s="43" t="s">
        <v>123</v>
      </c>
      <c r="O7" s="43" t="s">
        <v>93</v>
      </c>
      <c r="P7" s="43" t="s">
        <v>124</v>
      </c>
      <c r="Q7" s="43" t="s">
        <v>125</v>
      </c>
      <c r="R7" s="43" t="s">
        <v>126</v>
      </c>
      <c r="S7" s="44">
        <v>0.03</v>
      </c>
      <c r="T7" s="45">
        <v>0.03</v>
      </c>
      <c r="U7" s="47">
        <v>0</v>
      </c>
      <c r="V7" s="48">
        <v>0</v>
      </c>
      <c r="W7" s="48">
        <v>0</v>
      </c>
      <c r="X7" s="39" t="s">
        <v>94</v>
      </c>
    </row>
    <row r="8" spans="2:24" ht="139.5" x14ac:dyDescent="0.2">
      <c r="B8" s="39" t="s">
        <v>86</v>
      </c>
      <c r="C8" s="40" t="s">
        <v>116</v>
      </c>
      <c r="D8" s="38" t="s">
        <v>119</v>
      </c>
      <c r="E8" s="40" t="s">
        <v>116</v>
      </c>
      <c r="F8" s="40" t="s">
        <v>87</v>
      </c>
      <c r="G8" s="41"/>
      <c r="H8" s="41"/>
      <c r="I8" s="41"/>
      <c r="J8" s="41"/>
      <c r="K8" s="41"/>
      <c r="L8" s="39" t="s">
        <v>88</v>
      </c>
      <c r="M8" s="39" t="s">
        <v>95</v>
      </c>
      <c r="N8" s="49" t="s">
        <v>96</v>
      </c>
      <c r="O8" s="43" t="s">
        <v>97</v>
      </c>
      <c r="P8" s="50">
        <v>1</v>
      </c>
      <c r="Q8" s="43" t="s">
        <v>127</v>
      </c>
      <c r="R8" s="43" t="s">
        <v>128</v>
      </c>
      <c r="S8" s="44">
        <v>1</v>
      </c>
      <c r="T8" s="45">
        <v>1</v>
      </c>
      <c r="U8" s="47">
        <f t="shared" ref="U8:U13" si="0">V8/W8</f>
        <v>0.8</v>
      </c>
      <c r="V8" s="51">
        <v>16</v>
      </c>
      <c r="W8" s="40">
        <v>20</v>
      </c>
      <c r="X8" s="52" t="s">
        <v>98</v>
      </c>
    </row>
    <row r="9" spans="2:24" ht="116.25" x14ac:dyDescent="0.2">
      <c r="B9" s="39" t="s">
        <v>86</v>
      </c>
      <c r="C9" s="40" t="s">
        <v>116</v>
      </c>
      <c r="D9" s="38" t="s">
        <v>119</v>
      </c>
      <c r="E9" s="40" t="s">
        <v>116</v>
      </c>
      <c r="F9" s="40" t="s">
        <v>87</v>
      </c>
      <c r="G9" s="41"/>
      <c r="H9" s="41"/>
      <c r="I9" s="41"/>
      <c r="J9" s="41"/>
      <c r="K9" s="41"/>
      <c r="L9" s="39" t="s">
        <v>88</v>
      </c>
      <c r="M9" s="53" t="s">
        <v>99</v>
      </c>
      <c r="N9" s="43" t="s">
        <v>100</v>
      </c>
      <c r="O9" s="43" t="s">
        <v>101</v>
      </c>
      <c r="P9" s="50">
        <v>1</v>
      </c>
      <c r="Q9" s="43" t="s">
        <v>129</v>
      </c>
      <c r="R9" s="43" t="s">
        <v>130</v>
      </c>
      <c r="S9" s="44">
        <v>1</v>
      </c>
      <c r="T9" s="45">
        <v>1</v>
      </c>
      <c r="U9" s="47">
        <f t="shared" si="0"/>
        <v>0.8</v>
      </c>
      <c r="V9" s="51">
        <v>8</v>
      </c>
      <c r="W9" s="40">
        <v>10</v>
      </c>
      <c r="X9" s="52" t="s">
        <v>102</v>
      </c>
    </row>
    <row r="10" spans="2:24" ht="116.25" x14ac:dyDescent="0.2">
      <c r="B10" s="39" t="s">
        <v>86</v>
      </c>
      <c r="C10" s="40" t="s">
        <v>116</v>
      </c>
      <c r="D10" s="38" t="s">
        <v>119</v>
      </c>
      <c r="E10" s="40" t="s">
        <v>116</v>
      </c>
      <c r="F10" s="40" t="s">
        <v>87</v>
      </c>
      <c r="G10" s="41"/>
      <c r="H10" s="41"/>
      <c r="I10" s="41"/>
      <c r="J10" s="41"/>
      <c r="K10" s="41"/>
      <c r="L10" s="39" t="s">
        <v>88</v>
      </c>
      <c r="M10" s="53" t="s">
        <v>99</v>
      </c>
      <c r="N10" s="54" t="s">
        <v>103</v>
      </c>
      <c r="O10" s="54" t="s">
        <v>104</v>
      </c>
      <c r="P10" s="50">
        <v>1</v>
      </c>
      <c r="Q10" s="43" t="s">
        <v>131</v>
      </c>
      <c r="R10" s="43" t="s">
        <v>132</v>
      </c>
      <c r="S10" s="44">
        <v>1</v>
      </c>
      <c r="T10" s="45">
        <v>1</v>
      </c>
      <c r="U10" s="47">
        <f t="shared" si="0"/>
        <v>0.8</v>
      </c>
      <c r="V10" s="51">
        <v>8</v>
      </c>
      <c r="W10" s="40">
        <v>10</v>
      </c>
      <c r="X10" s="52" t="s">
        <v>105</v>
      </c>
    </row>
    <row r="11" spans="2:24" ht="116.25" x14ac:dyDescent="0.2">
      <c r="B11" s="39" t="s">
        <v>86</v>
      </c>
      <c r="C11" s="40" t="s">
        <v>116</v>
      </c>
      <c r="D11" s="38" t="s">
        <v>119</v>
      </c>
      <c r="E11" s="40" t="s">
        <v>116</v>
      </c>
      <c r="F11" s="40" t="s">
        <v>87</v>
      </c>
      <c r="G11" s="41"/>
      <c r="H11" s="41"/>
      <c r="I11" s="41"/>
      <c r="J11" s="41"/>
      <c r="K11" s="41"/>
      <c r="L11" s="39" t="s">
        <v>88</v>
      </c>
      <c r="M11" s="53" t="s">
        <v>95</v>
      </c>
      <c r="N11" s="43" t="s">
        <v>133</v>
      </c>
      <c r="O11" s="43" t="s">
        <v>106</v>
      </c>
      <c r="P11" s="50">
        <v>1</v>
      </c>
      <c r="Q11" s="54" t="s">
        <v>134</v>
      </c>
      <c r="R11" s="43" t="s">
        <v>135</v>
      </c>
      <c r="S11" s="44">
        <v>1</v>
      </c>
      <c r="T11" s="45">
        <v>1</v>
      </c>
      <c r="U11" s="47">
        <f t="shared" si="0"/>
        <v>8.67</v>
      </c>
      <c r="V11" s="39">
        <f>V12+V13</f>
        <v>6936</v>
      </c>
      <c r="W11" s="40">
        <v>800</v>
      </c>
      <c r="X11" s="52" t="s">
        <v>107</v>
      </c>
    </row>
    <row r="12" spans="2:24" ht="139.5" x14ac:dyDescent="0.2">
      <c r="B12" s="39" t="s">
        <v>86</v>
      </c>
      <c r="C12" s="40" t="s">
        <v>116</v>
      </c>
      <c r="D12" s="38" t="s">
        <v>119</v>
      </c>
      <c r="E12" s="40" t="s">
        <v>116</v>
      </c>
      <c r="F12" s="40" t="s">
        <v>87</v>
      </c>
      <c r="G12" s="41"/>
      <c r="H12" s="41"/>
      <c r="I12" s="41"/>
      <c r="J12" s="41"/>
      <c r="K12" s="41"/>
      <c r="L12" s="39" t="s">
        <v>88</v>
      </c>
      <c r="M12" s="53" t="s">
        <v>99</v>
      </c>
      <c r="N12" s="43" t="s">
        <v>136</v>
      </c>
      <c r="O12" s="43" t="s">
        <v>137</v>
      </c>
      <c r="P12" s="50">
        <v>1</v>
      </c>
      <c r="Q12" s="43" t="s">
        <v>138</v>
      </c>
      <c r="R12" s="43" t="s">
        <v>139</v>
      </c>
      <c r="S12" s="44">
        <v>1</v>
      </c>
      <c r="T12" s="45">
        <v>1</v>
      </c>
      <c r="U12" s="47">
        <f t="shared" si="0"/>
        <v>1.1656</v>
      </c>
      <c r="V12" s="39">
        <v>5828</v>
      </c>
      <c r="W12" s="51">
        <v>5000</v>
      </c>
      <c r="X12" s="52" t="s">
        <v>118</v>
      </c>
    </row>
    <row r="13" spans="2:24" ht="139.5" x14ac:dyDescent="0.2">
      <c r="B13" s="39" t="s">
        <v>86</v>
      </c>
      <c r="C13" s="40" t="s">
        <v>116</v>
      </c>
      <c r="D13" s="38" t="s">
        <v>119</v>
      </c>
      <c r="E13" s="40" t="s">
        <v>116</v>
      </c>
      <c r="F13" s="40" t="s">
        <v>87</v>
      </c>
      <c r="G13" s="41"/>
      <c r="H13" s="41"/>
      <c r="I13" s="41"/>
      <c r="J13" s="41"/>
      <c r="K13" s="41"/>
      <c r="L13" s="39" t="s">
        <v>88</v>
      </c>
      <c r="M13" s="53" t="s">
        <v>99</v>
      </c>
      <c r="N13" s="43" t="s">
        <v>140</v>
      </c>
      <c r="O13" s="43" t="s">
        <v>141</v>
      </c>
      <c r="P13" s="50">
        <v>1</v>
      </c>
      <c r="Q13" s="43" t="s">
        <v>138</v>
      </c>
      <c r="R13" s="43" t="s">
        <v>142</v>
      </c>
      <c r="S13" s="44">
        <v>1</v>
      </c>
      <c r="T13" s="45">
        <v>1</v>
      </c>
      <c r="U13" s="47">
        <f t="shared" si="0"/>
        <v>2.2160000000000002</v>
      </c>
      <c r="V13" s="39">
        <v>1108</v>
      </c>
      <c r="W13" s="51">
        <v>500</v>
      </c>
      <c r="X13" s="52" t="s">
        <v>117</v>
      </c>
    </row>
    <row r="14" spans="2:24" ht="186" x14ac:dyDescent="0.2">
      <c r="B14" s="39" t="s">
        <v>86</v>
      </c>
      <c r="C14" s="40" t="s">
        <v>116</v>
      </c>
      <c r="D14" s="38" t="s">
        <v>119</v>
      </c>
      <c r="E14" s="40" t="s">
        <v>116</v>
      </c>
      <c r="F14" s="40" t="s">
        <v>87</v>
      </c>
      <c r="G14" s="41"/>
      <c r="H14" s="41"/>
      <c r="I14" s="41"/>
      <c r="J14" s="41"/>
      <c r="K14" s="41"/>
      <c r="L14" s="39" t="s">
        <v>88</v>
      </c>
      <c r="M14" s="39" t="s">
        <v>95</v>
      </c>
      <c r="N14" s="54" t="s">
        <v>143</v>
      </c>
      <c r="O14" s="43" t="s">
        <v>108</v>
      </c>
      <c r="P14" s="50">
        <v>1</v>
      </c>
      <c r="Q14" s="43" t="s">
        <v>144</v>
      </c>
      <c r="R14" s="43" t="s">
        <v>145</v>
      </c>
      <c r="S14" s="44">
        <v>1</v>
      </c>
      <c r="T14" s="45">
        <v>1</v>
      </c>
      <c r="U14" s="47">
        <f>W14/V14</f>
        <v>1</v>
      </c>
      <c r="V14" s="39">
        <v>3</v>
      </c>
      <c r="W14" s="51">
        <v>3</v>
      </c>
      <c r="X14" s="52" t="s">
        <v>109</v>
      </c>
    </row>
    <row r="15" spans="2:24" ht="139.5" x14ac:dyDescent="0.2">
      <c r="B15" s="39" t="s">
        <v>86</v>
      </c>
      <c r="C15" s="40" t="s">
        <v>116</v>
      </c>
      <c r="D15" s="38" t="s">
        <v>119</v>
      </c>
      <c r="E15" s="40" t="s">
        <v>116</v>
      </c>
      <c r="F15" s="40" t="s">
        <v>87</v>
      </c>
      <c r="G15" s="41"/>
      <c r="H15" s="41"/>
      <c r="I15" s="41"/>
      <c r="J15" s="41"/>
      <c r="K15" s="41"/>
      <c r="L15" s="39" t="s">
        <v>88</v>
      </c>
      <c r="M15" s="39" t="s">
        <v>99</v>
      </c>
      <c r="N15" s="54" t="s">
        <v>110</v>
      </c>
      <c r="O15" s="54" t="s">
        <v>111</v>
      </c>
      <c r="P15" s="55">
        <v>1</v>
      </c>
      <c r="Q15" s="54" t="s">
        <v>146</v>
      </c>
      <c r="R15" s="43" t="s">
        <v>147</v>
      </c>
      <c r="S15" s="44">
        <v>1</v>
      </c>
      <c r="T15" s="45">
        <v>1</v>
      </c>
      <c r="U15" s="47">
        <f>W15/V15</f>
        <v>1</v>
      </c>
      <c r="V15" s="39">
        <v>1</v>
      </c>
      <c r="W15" s="51">
        <v>1</v>
      </c>
      <c r="X15" s="52" t="s">
        <v>112</v>
      </c>
    </row>
    <row r="16" spans="2:24" ht="116.25" x14ac:dyDescent="0.2">
      <c r="B16" s="39" t="s">
        <v>86</v>
      </c>
      <c r="C16" s="40" t="s">
        <v>116</v>
      </c>
      <c r="D16" s="38" t="s">
        <v>119</v>
      </c>
      <c r="E16" s="40" t="s">
        <v>116</v>
      </c>
      <c r="F16" s="40" t="s">
        <v>87</v>
      </c>
      <c r="G16" s="41"/>
      <c r="H16" s="41"/>
      <c r="I16" s="41"/>
      <c r="J16" s="41"/>
      <c r="K16" s="41"/>
      <c r="L16" s="39" t="s">
        <v>88</v>
      </c>
      <c r="M16" s="39" t="s">
        <v>99</v>
      </c>
      <c r="N16" s="54" t="s">
        <v>113</v>
      </c>
      <c r="O16" s="54" t="s">
        <v>114</v>
      </c>
      <c r="P16" s="55">
        <v>1</v>
      </c>
      <c r="Q16" s="54" t="s">
        <v>148</v>
      </c>
      <c r="R16" s="43" t="s">
        <v>149</v>
      </c>
      <c r="S16" s="44">
        <v>1</v>
      </c>
      <c r="T16" s="45">
        <v>1</v>
      </c>
      <c r="U16" s="47">
        <f>W16/V16</f>
        <v>1</v>
      </c>
      <c r="V16" s="39">
        <v>2</v>
      </c>
      <c r="W16" s="51">
        <v>2</v>
      </c>
      <c r="X16" s="52" t="s">
        <v>115</v>
      </c>
    </row>
    <row r="17" spans="2:18" ht="24.95" customHeight="1" x14ac:dyDescent="0.2">
      <c r="B17" s="59" t="s">
        <v>150</v>
      </c>
      <c r="C17" s="59"/>
      <c r="D17" s="59"/>
      <c r="E17" s="59"/>
      <c r="F17" s="59"/>
      <c r="G17" s="59"/>
      <c r="H17" s="59"/>
      <c r="I17" s="59"/>
      <c r="J17" s="59"/>
      <c r="K17" s="59"/>
      <c r="L17" s="3"/>
      <c r="M17" s="3"/>
      <c r="N17" s="3"/>
      <c r="O17" s="3"/>
      <c r="P17" s="3"/>
      <c r="Q17" s="16"/>
      <c r="R17" s="16"/>
    </row>
    <row r="18" spans="2:18" x14ac:dyDescent="0.2">
      <c r="B18" s="17"/>
      <c r="C18" s="18"/>
      <c r="D18" s="19"/>
      <c r="E18" s="19"/>
      <c r="F18" s="18"/>
      <c r="G18" s="18"/>
      <c r="H18" s="18"/>
      <c r="I18" s="18"/>
      <c r="J18" s="18"/>
      <c r="K18" s="18"/>
      <c r="L18" s="3"/>
      <c r="M18" s="3"/>
      <c r="N18" s="3"/>
      <c r="O18" s="3"/>
      <c r="P18" s="3"/>
      <c r="Q18" s="16"/>
      <c r="R18" s="16"/>
    </row>
    <row r="19" spans="2:18" x14ac:dyDescent="0.2">
      <c r="B19" s="17"/>
      <c r="C19" s="18"/>
      <c r="D19" s="19"/>
      <c r="E19" s="19"/>
      <c r="F19" s="18"/>
      <c r="G19" s="18"/>
      <c r="H19" s="18"/>
      <c r="I19" s="18"/>
      <c r="J19" s="18"/>
      <c r="K19" s="18"/>
      <c r="L19" s="3"/>
      <c r="M19" s="3"/>
      <c r="N19" s="3"/>
      <c r="O19" s="3"/>
      <c r="P19" s="3"/>
      <c r="Q19" s="16"/>
      <c r="R19" s="16"/>
    </row>
    <row r="20" spans="2:18" x14ac:dyDescent="0.2">
      <c r="B20" s="17"/>
      <c r="C20" s="18"/>
      <c r="D20" s="19"/>
      <c r="E20" s="19"/>
      <c r="F20" s="18"/>
      <c r="G20" s="18"/>
      <c r="H20" s="18"/>
      <c r="I20" s="18"/>
      <c r="J20" s="18"/>
      <c r="K20" s="18"/>
      <c r="L20" s="3"/>
      <c r="M20" s="3"/>
      <c r="N20" s="3"/>
      <c r="O20" s="3"/>
      <c r="P20" s="3"/>
      <c r="Q20" s="16"/>
      <c r="R20" s="16"/>
    </row>
    <row r="21" spans="2:18" x14ac:dyDescent="0.2">
      <c r="B21" s="17"/>
      <c r="C21" s="18"/>
      <c r="D21" s="19"/>
      <c r="E21" s="19"/>
      <c r="F21" s="18"/>
      <c r="G21" s="18"/>
      <c r="H21" s="18"/>
      <c r="I21" s="18"/>
      <c r="J21" s="18"/>
      <c r="K21" s="18"/>
      <c r="L21" s="3"/>
      <c r="M21" s="3"/>
      <c r="N21" s="3"/>
      <c r="O21" s="3"/>
      <c r="P21" s="3"/>
      <c r="Q21" s="16"/>
      <c r="R21" s="16"/>
    </row>
    <row r="22" spans="2:18" x14ac:dyDescent="0.2">
      <c r="B22" s="17"/>
      <c r="C22" s="18"/>
      <c r="D22" s="19"/>
      <c r="E22" s="19"/>
      <c r="F22" s="18"/>
      <c r="G22" s="18"/>
      <c r="H22" s="18"/>
      <c r="I22" s="18"/>
      <c r="J22" s="18"/>
      <c r="K22" s="18"/>
      <c r="L22" s="3"/>
      <c r="M22" s="3"/>
      <c r="N22" s="3"/>
      <c r="O22" s="3"/>
      <c r="P22" s="3"/>
      <c r="Q22" s="16"/>
      <c r="R22" s="16"/>
    </row>
    <row r="23" spans="2:18" x14ac:dyDescent="0.2">
      <c r="B23" s="17"/>
      <c r="C23" s="18"/>
      <c r="D23" s="19"/>
      <c r="E23" s="19"/>
      <c r="F23" s="18"/>
      <c r="G23" s="18"/>
      <c r="H23" s="18"/>
      <c r="I23" s="18"/>
      <c r="J23" s="18"/>
      <c r="K23" s="18"/>
      <c r="L23" s="3"/>
      <c r="M23" s="3"/>
      <c r="N23" s="3"/>
      <c r="O23" s="3"/>
      <c r="P23" s="3"/>
      <c r="Q23" s="16"/>
      <c r="R23" s="16"/>
    </row>
    <row r="24" spans="2:18" x14ac:dyDescent="0.2">
      <c r="B24" s="17"/>
      <c r="C24" s="18"/>
      <c r="D24" s="19"/>
      <c r="E24" s="19"/>
      <c r="F24" s="18"/>
      <c r="G24" s="18"/>
      <c r="H24" s="18"/>
      <c r="I24" s="18"/>
      <c r="J24" s="18"/>
      <c r="K24" s="18"/>
      <c r="L24" s="3"/>
      <c r="M24" s="3"/>
      <c r="N24" s="3"/>
      <c r="O24" s="3"/>
      <c r="P24" s="3"/>
      <c r="Q24" s="16"/>
      <c r="R24" s="16"/>
    </row>
    <row r="25" spans="2:18" x14ac:dyDescent="0.2">
      <c r="B25" s="17"/>
      <c r="C25" s="18"/>
      <c r="D25" s="19"/>
      <c r="E25" s="19"/>
      <c r="F25" s="18"/>
      <c r="G25" s="18"/>
      <c r="H25" s="18"/>
      <c r="I25" s="18"/>
      <c r="J25" s="18"/>
      <c r="K25" s="18"/>
      <c r="L25" s="18"/>
      <c r="M25" s="18"/>
    </row>
    <row r="26" spans="2:18" x14ac:dyDescent="0.2">
      <c r="B26" s="17"/>
      <c r="C26" s="18"/>
      <c r="D26" s="19"/>
      <c r="E26" s="19"/>
      <c r="F26" s="18"/>
      <c r="G26" s="18"/>
      <c r="H26" s="18"/>
      <c r="I26" s="18"/>
      <c r="J26" s="18"/>
      <c r="K26" s="18"/>
      <c r="L26" s="18"/>
      <c r="M26" s="18"/>
    </row>
    <row r="27" spans="2:18" x14ac:dyDescent="0.2">
      <c r="B27" s="17"/>
      <c r="C27" s="18"/>
      <c r="D27" s="19"/>
      <c r="E27" s="19"/>
      <c r="F27" s="18"/>
      <c r="G27" s="18"/>
      <c r="H27" s="18"/>
      <c r="I27" s="18"/>
      <c r="J27" s="18"/>
      <c r="K27" s="18"/>
      <c r="L27" s="18"/>
      <c r="M27" s="18"/>
    </row>
    <row r="28" spans="2:18" x14ac:dyDescent="0.2">
      <c r="B28" s="17"/>
      <c r="C28" s="18"/>
      <c r="D28" s="19"/>
      <c r="E28" s="19"/>
      <c r="F28" s="18"/>
      <c r="G28" s="18"/>
      <c r="H28" s="18"/>
      <c r="I28" s="18"/>
      <c r="J28" s="18"/>
      <c r="K28" s="18"/>
      <c r="L28" s="18"/>
      <c r="M28" s="18"/>
    </row>
    <row r="29" spans="2:18" x14ac:dyDescent="0.2">
      <c r="D29" s="1"/>
      <c r="E29" s="1"/>
    </row>
    <row r="30" spans="2:18" x14ac:dyDescent="0.2">
      <c r="D30" s="1"/>
      <c r="E30" s="1"/>
    </row>
    <row r="31" spans="2:18" x14ac:dyDescent="0.2">
      <c r="D31" s="1"/>
      <c r="E31" s="1"/>
    </row>
    <row r="32" spans="2:18" x14ac:dyDescent="0.2">
      <c r="D32" s="1"/>
      <c r="E32" s="1"/>
    </row>
    <row r="33" spans="4:5" x14ac:dyDescent="0.2">
      <c r="D33" s="1"/>
      <c r="E33" s="1"/>
    </row>
    <row r="34" spans="4:5" x14ac:dyDescent="0.2">
      <c r="D34" s="1"/>
      <c r="E34" s="1"/>
    </row>
    <row r="35" spans="4:5" x14ac:dyDescent="0.2">
      <c r="D35" s="1"/>
      <c r="E35" s="1"/>
    </row>
    <row r="36" spans="4:5" x14ac:dyDescent="0.2">
      <c r="D36" s="1"/>
      <c r="E36" s="1"/>
    </row>
    <row r="37" spans="4:5" x14ac:dyDescent="0.2">
      <c r="D37" s="1"/>
      <c r="E37" s="1"/>
    </row>
  </sheetData>
  <mergeCells count="3">
    <mergeCell ref="B2:X2"/>
    <mergeCell ref="B17:K17"/>
    <mergeCell ref="V3:X3"/>
  </mergeCells>
  <pageMargins left="0.11811023622047245" right="0.11811023622047245" top="0.55118110236220474" bottom="0.55118110236220474" header="0.31496062992125984" footer="0.31496062992125984"/>
  <pageSetup scale="2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20">
        <v>1</v>
      </c>
      <c r="B5" s="4" t="s">
        <v>76</v>
      </c>
    </row>
    <row r="6" spans="1:2" ht="47.25" x14ac:dyDescent="0.2">
      <c r="A6" s="20">
        <v>2</v>
      </c>
      <c r="B6" s="4" t="s">
        <v>77</v>
      </c>
    </row>
    <row r="7" spans="1:2" ht="31.5" x14ac:dyDescent="0.2">
      <c r="A7" s="20">
        <v>3</v>
      </c>
      <c r="B7" s="4" t="s">
        <v>80</v>
      </c>
    </row>
    <row r="8" spans="1:2" ht="47.25" x14ac:dyDescent="0.2">
      <c r="A8" s="20">
        <v>4</v>
      </c>
      <c r="B8" s="4" t="s">
        <v>78</v>
      </c>
    </row>
    <row r="9" spans="1:2" ht="15.75" x14ac:dyDescent="0.2">
      <c r="A9" s="20">
        <v>5</v>
      </c>
      <c r="B9" s="4" t="s">
        <v>56</v>
      </c>
    </row>
    <row r="10" spans="1:2" ht="78.75" x14ac:dyDescent="0.2">
      <c r="A10" s="20">
        <v>6</v>
      </c>
      <c r="B10" s="4" t="s">
        <v>74</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81</v>
      </c>
    </row>
    <row r="16" spans="1:2" ht="15.75" x14ac:dyDescent="0.2">
      <c r="A16" s="20">
        <v>12</v>
      </c>
      <c r="B16" s="4" t="s">
        <v>66</v>
      </c>
    </row>
    <row r="17" spans="1:2" ht="15.75" x14ac:dyDescent="0.2">
      <c r="A17" s="20">
        <v>13</v>
      </c>
      <c r="B17" s="4" t="s">
        <v>67</v>
      </c>
    </row>
    <row r="18" spans="1:2" ht="63" x14ac:dyDescent="0.2">
      <c r="A18" s="20">
        <v>14</v>
      </c>
      <c r="B18" s="4" t="s">
        <v>82</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2023-11-07T17:27:18Z</cp:lastPrinted>
  <dcterms:created xsi:type="dcterms:W3CDTF">2014-10-22T05:35:08Z</dcterms:created>
  <dcterms:modified xsi:type="dcterms:W3CDTF">2024-01-31T21:15:18Z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