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F40" i="4"/>
  <c r="G31" i="4"/>
  <c r="B40" i="4"/>
  <c r="D31" i="4"/>
  <c r="C40" i="4"/>
  <c r="D16" i="4"/>
  <c r="E40" i="4"/>
  <c r="G21" i="4"/>
  <c r="D21" i="4"/>
  <c r="D40" i="4"/>
  <c r="G40" i="4"/>
</calcChain>
</file>

<file path=xl/sharedStrings.xml><?xml version="1.0" encoding="utf-8"?>
<sst xmlns="http://schemas.openxmlformats.org/spreadsheetml/2006/main" count="67" uniqueCount="44">
  <si>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</si>
  <si>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</si>
  <si>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</si>
  <si>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</si>
  <si>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</si>
  <si>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</si>
  <si>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</si>
  <si>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</si>
  <si>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</si>
  <si>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</si>
  <si>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</si>
  <si>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</si>
  <si>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</si>
  <si>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</si>
  <si>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</si>
  <si>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</si>
  <si>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</si>
  <si>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</si>
  <si>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</si>
  <si>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</si>
  <si>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</si>
  <si>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</si>
  <si>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</si>
  <si>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</si>
  <si>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</si>
  <si>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</si>
  <si>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</si>
  <si>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</si>
  <si>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</si>
  <si>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</si>
  <si>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</si>
  <si>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</si>
  <si>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</si>
  <si>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</si>
  <si>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</si>
  <si>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</si>
  <si>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</si>
  <si>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</si>
  <si>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C. ROSA MARÍA RODRÍGUEZ MARTÍNEZ</t>
  </si>
  <si>
    <t>DIRECTORA GENERAL DEL SISTEMA DIF URIANGATO</t>
  </si>
  <si>
    <t>C.P. ALEJANDRA OFELIA PANTOJA CAMARENA</t>
  </si>
  <si>
    <t>DIRECTORA ADMINISTRATIVA DEL SISTEMA DIF URIANGATO</t>
  </si>
  <si>
    <t>Sistema para el Desarrollo Integral de la Familia del Municipio de Uriangato, Gto.
Estado Analítico de Ingresos
Del 1 de Enero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</si>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</sst>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zoomScaleNormal="100" workbookViewId="0">
      <selection sqref="A1:I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7.33203125" style="2" customWidth="1"/>
    <col min="9" max="9" width="6.33203125" style="2" customWidth="1"/>
    <col min="10" max="16384" width="12" style="2"/>
  </cols>
  <sheetData>
    <row r="1" spans="1:7" ht="49.5" customHeight="1" x14ac:dyDescent="0.2">
      <c r="A1" s="39" t="s">
        <v>42</v>
      </c>
      <c r="B1" s="40"/>
      <c r="C1" s="40"/>
      <c r="D1" s="40"/>
      <c r="E1" s="40"/>
      <c r="F1" s="40"/>
      <c r="G1" s="41"/>
    </row>
    <row r="2" spans="1:7" s="3" customFormat="1" x14ac:dyDescent="0.2">
      <c r="A2" s="31"/>
      <c r="B2" s="44" t="s">
        <v>0</v>
      </c>
      <c r="C2" s="45"/>
      <c r="D2" s="45"/>
      <c r="E2" s="45"/>
      <c r="F2" s="46"/>
      <c r="G2" s="42" t="s">
        <v>7</v>
      </c>
    </row>
    <row r="3" spans="1:7" s="1" customFormat="1" ht="24.95" customHeight="1" x14ac:dyDescent="0.2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3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4">
        <v>0</v>
      </c>
      <c r="C5" s="14">
        <v>0</v>
      </c>
      <c r="D5" s="14">
        <f>B5+C5</f>
        <v>0</v>
      </c>
      <c r="E5" s="14">
        <v>0</v>
      </c>
      <c r="F5" s="14">
        <v>0</v>
      </c>
      <c r="G5" s="14">
        <f>F5-B5</f>
        <v>0</v>
      </c>
    </row>
    <row r="6" spans="1:7" x14ac:dyDescent="0.2">
      <c r="A6" s="35" t="s">
        <v>15</v>
      </c>
      <c r="B6" s="15">
        <v>0</v>
      </c>
      <c r="C6" s="15">
        <v>0</v>
      </c>
      <c r="D6" s="15">
        <f t="shared" ref="D6:D14" si="0">B6+C6</f>
        <v>0</v>
      </c>
      <c r="E6" s="15">
        <v>0</v>
      </c>
      <c r="F6" s="15">
        <v>0</v>
      </c>
      <c r="G6" s="15">
        <f t="shared" ref="G6:G14" si="1">F6-B6</f>
        <v>0</v>
      </c>
    </row>
    <row r="7" spans="1:7" x14ac:dyDescent="0.2">
      <c r="A7" s="34" t="s">
        <v>16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</row>
    <row r="8" spans="1:7" x14ac:dyDescent="0.2">
      <c r="A8" s="34" t="s">
        <v>17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</row>
    <row r="9" spans="1:7" x14ac:dyDescent="0.2">
      <c r="A9" s="34" t="s">
        <v>18</v>
      </c>
      <c r="B9" s="15">
        <v>2500</v>
      </c>
      <c r="C9" s="15">
        <v>0</v>
      </c>
      <c r="D9" s="15">
        <f t="shared" si="0"/>
        <v>2500</v>
      </c>
      <c r="E9" s="15">
        <v>1985.94</v>
      </c>
      <c r="F9" s="15">
        <v>1985.94</v>
      </c>
      <c r="G9" s="15">
        <f t="shared" si="1"/>
        <v>-514.05999999999995</v>
      </c>
    </row>
    <row r="10" spans="1:7" x14ac:dyDescent="0.2">
      <c r="A10" s="35" t="s">
        <v>19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</row>
    <row r="11" spans="1:7" x14ac:dyDescent="0.2">
      <c r="A11" s="34" t="s">
        <v>20</v>
      </c>
      <c r="B11" s="15">
        <v>668694</v>
      </c>
      <c r="C11" s="15">
        <v>159512</v>
      </c>
      <c r="D11" s="15">
        <f t="shared" si="0"/>
        <v>828206</v>
      </c>
      <c r="E11" s="15">
        <v>790289.72</v>
      </c>
      <c r="F11" s="15">
        <v>790289.72</v>
      </c>
      <c r="G11" s="15">
        <f t="shared" si="1"/>
        <v>121595.71999999997</v>
      </c>
    </row>
    <row r="12" spans="1:7" ht="22.5" x14ac:dyDescent="0.2">
      <c r="A12" s="34" t="s">
        <v>21</v>
      </c>
      <c r="B12" s="15">
        <v>0</v>
      </c>
      <c r="C12" s="15">
        <v>0</v>
      </c>
      <c r="D12" s="15">
        <f t="shared" si="0"/>
        <v>0</v>
      </c>
      <c r="E12" s="15">
        <v>0</v>
      </c>
      <c r="F12" s="15">
        <v>0</v>
      </c>
      <c r="G12" s="15">
        <f t="shared" si="1"/>
        <v>0</v>
      </c>
    </row>
    <row r="13" spans="1:7" ht="22.5" x14ac:dyDescent="0.2">
      <c r="A13" s="34" t="s">
        <v>22</v>
      </c>
      <c r="B13" s="15">
        <v>8583774.3900000006</v>
      </c>
      <c r="C13" s="15">
        <v>1455846.75</v>
      </c>
      <c r="D13" s="15">
        <f t="shared" si="0"/>
        <v>10039621.140000001</v>
      </c>
      <c r="E13" s="15">
        <v>9748648.5399999991</v>
      </c>
      <c r="F13" s="15">
        <v>9748648.5399999991</v>
      </c>
      <c r="G13" s="15">
        <f t="shared" si="1"/>
        <v>1164874.1499999985</v>
      </c>
    </row>
    <row r="14" spans="1:7" x14ac:dyDescent="0.2">
      <c r="A14" s="34" t="s">
        <v>23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f t="shared" si="1"/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6">
        <f>SUM(B5:B14)</f>
        <v>9254968.3900000006</v>
      </c>
      <c r="C16" s="16">
        <f t="shared" ref="C16:F16" si="2">SUM(C5:C14)</f>
        <v>1615358.75</v>
      </c>
      <c r="D16" s="16">
        <f t="shared" si="2"/>
        <v>10870327.140000001</v>
      </c>
      <c r="E16" s="16">
        <f t="shared" si="2"/>
        <v>10540924.199999999</v>
      </c>
      <c r="F16" s="10">
        <f t="shared" si="2"/>
        <v>10540924.199999999</v>
      </c>
      <c r="G16" s="16">
        <f>SUM(G5:G14)</f>
        <v>1285955.8099999984</v>
      </c>
    </row>
    <row r="17" spans="1:7" x14ac:dyDescent="0.2">
      <c r="A17" s="20"/>
      <c r="B17" s="21"/>
      <c r="C17" s="21"/>
      <c r="D17" s="23"/>
      <c r="E17" s="22" t="s">
        <v>25</v>
      </c>
      <c r="F17" s="24"/>
      <c r="G17" s="16">
        <v>1285955.8099999984</v>
      </c>
    </row>
    <row r="18" spans="1:7" ht="10.5" customHeight="1" x14ac:dyDescent="0.2">
      <c r="A18" s="29"/>
      <c r="B18" s="44" t="s">
        <v>0</v>
      </c>
      <c r="C18" s="45"/>
      <c r="D18" s="45"/>
      <c r="E18" s="45"/>
      <c r="F18" s="46"/>
      <c r="G18" s="42" t="s">
        <v>7</v>
      </c>
    </row>
    <row r="19" spans="1:7" ht="22.5" x14ac:dyDescent="0.2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3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7">
        <f t="shared" ref="B21:G21" si="3">SUM(B22+B23+B24+B25+B26+B27+B28+B29)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</row>
    <row r="22" spans="1:7" x14ac:dyDescent="0.2">
      <c r="A22" s="37" t="s">
        <v>14</v>
      </c>
      <c r="B22" s="18">
        <v>0</v>
      </c>
      <c r="C22" s="18">
        <v>0</v>
      </c>
      <c r="D22" s="18">
        <f t="shared" ref="D22:D29" si="4">B22+C22</f>
        <v>0</v>
      </c>
      <c r="E22" s="18">
        <v>0</v>
      </c>
      <c r="F22" s="18">
        <v>0</v>
      </c>
      <c r="G22" s="18">
        <f t="shared" ref="G22:G29" si="5">F22-B22</f>
        <v>0</v>
      </c>
    </row>
    <row r="23" spans="1:7" x14ac:dyDescent="0.2">
      <c r="A23" s="37" t="s">
        <v>15</v>
      </c>
      <c r="B23" s="18">
        <v>0</v>
      </c>
      <c r="C23" s="18">
        <v>0</v>
      </c>
      <c r="D23" s="18">
        <f t="shared" si="4"/>
        <v>0</v>
      </c>
      <c r="E23" s="18">
        <v>0</v>
      </c>
      <c r="F23" s="18">
        <v>0</v>
      </c>
      <c r="G23" s="18">
        <f t="shared" si="5"/>
        <v>0</v>
      </c>
    </row>
    <row r="24" spans="1:7" x14ac:dyDescent="0.2">
      <c r="A24" s="37" t="s">
        <v>16</v>
      </c>
      <c r="B24" s="18">
        <v>0</v>
      </c>
      <c r="C24" s="18">
        <v>0</v>
      </c>
      <c r="D24" s="18">
        <f t="shared" si="4"/>
        <v>0</v>
      </c>
      <c r="E24" s="18">
        <v>0</v>
      </c>
      <c r="F24" s="18">
        <v>0</v>
      </c>
      <c r="G24" s="18">
        <f t="shared" si="5"/>
        <v>0</v>
      </c>
    </row>
    <row r="25" spans="1:7" x14ac:dyDescent="0.2">
      <c r="A25" s="37" t="s">
        <v>17</v>
      </c>
      <c r="B25" s="18">
        <v>0</v>
      </c>
      <c r="C25" s="18">
        <v>0</v>
      </c>
      <c r="D25" s="18">
        <f t="shared" si="4"/>
        <v>0</v>
      </c>
      <c r="E25" s="18">
        <v>0</v>
      </c>
      <c r="F25" s="18">
        <v>0</v>
      </c>
      <c r="G25" s="18">
        <f t="shared" si="5"/>
        <v>0</v>
      </c>
    </row>
    <row r="26" spans="1:7" x14ac:dyDescent="0.2">
      <c r="A26" s="37" t="s">
        <v>28</v>
      </c>
      <c r="B26" s="18">
        <v>0</v>
      </c>
      <c r="C26" s="18">
        <v>0</v>
      </c>
      <c r="D26" s="18">
        <f t="shared" si="4"/>
        <v>0</v>
      </c>
      <c r="E26" s="18">
        <v>0</v>
      </c>
      <c r="F26" s="18">
        <v>0</v>
      </c>
      <c r="G26" s="18">
        <f t="shared" si="5"/>
        <v>0</v>
      </c>
    </row>
    <row r="27" spans="1:7" x14ac:dyDescent="0.2">
      <c r="A27" s="37" t="s">
        <v>29</v>
      </c>
      <c r="B27" s="18">
        <v>0</v>
      </c>
      <c r="C27" s="18">
        <v>0</v>
      </c>
      <c r="D27" s="18">
        <f t="shared" si="4"/>
        <v>0</v>
      </c>
      <c r="E27" s="18">
        <v>0</v>
      </c>
      <c r="F27" s="18">
        <v>0</v>
      </c>
      <c r="G27" s="18">
        <f t="shared" si="5"/>
        <v>0</v>
      </c>
    </row>
    <row r="28" spans="1:7" ht="22.5" x14ac:dyDescent="0.2">
      <c r="A28" s="37" t="s">
        <v>30</v>
      </c>
      <c r="B28" s="18">
        <v>0</v>
      </c>
      <c r="C28" s="18">
        <v>0</v>
      </c>
      <c r="D28" s="18">
        <f t="shared" si="4"/>
        <v>0</v>
      </c>
      <c r="E28" s="18">
        <v>0</v>
      </c>
      <c r="F28" s="18">
        <v>0</v>
      </c>
      <c r="G28" s="18">
        <f t="shared" si="5"/>
        <v>0</v>
      </c>
    </row>
    <row r="29" spans="1:7" ht="22.5" x14ac:dyDescent="0.2">
      <c r="A29" s="37" t="s">
        <v>22</v>
      </c>
      <c r="B29" s="18">
        <v>0</v>
      </c>
      <c r="C29" s="18">
        <v>0</v>
      </c>
      <c r="D29" s="18">
        <f t="shared" si="4"/>
        <v>0</v>
      </c>
      <c r="E29" s="18">
        <v>0</v>
      </c>
      <c r="F29" s="18">
        <v>0</v>
      </c>
      <c r="G29" s="18">
        <f t="shared" si="5"/>
        <v>0</v>
      </c>
    </row>
    <row r="30" spans="1:7" x14ac:dyDescent="0.2">
      <c r="A30" s="37"/>
      <c r="B30" s="18"/>
      <c r="C30" s="18"/>
      <c r="D30" s="18"/>
      <c r="E30" s="18"/>
      <c r="F30" s="18"/>
      <c r="G30" s="18"/>
    </row>
    <row r="31" spans="1:7" ht="33.75" x14ac:dyDescent="0.2">
      <c r="A31" s="38" t="s">
        <v>37</v>
      </c>
      <c r="B31" s="19">
        <f t="shared" ref="B31:G31" si="6">SUM(B32:B35)</f>
        <v>9254968.3900000006</v>
      </c>
      <c r="C31" s="19">
        <f t="shared" si="6"/>
        <v>1615358.75</v>
      </c>
      <c r="D31" s="19">
        <f t="shared" si="6"/>
        <v>10870327.140000001</v>
      </c>
      <c r="E31" s="19">
        <f t="shared" si="6"/>
        <v>10540924.199999999</v>
      </c>
      <c r="F31" s="19">
        <f t="shared" si="6"/>
        <v>10540924.199999999</v>
      </c>
      <c r="G31" s="19">
        <f t="shared" si="6"/>
        <v>1285955.8099999984</v>
      </c>
    </row>
    <row r="32" spans="1:7" x14ac:dyDescent="0.2">
      <c r="A32" s="37" t="s">
        <v>15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</row>
    <row r="33" spans="1:9" x14ac:dyDescent="0.2">
      <c r="A33" s="37" t="s">
        <v>31</v>
      </c>
      <c r="B33" s="18">
        <v>2500</v>
      </c>
      <c r="C33" s="18">
        <v>0</v>
      </c>
      <c r="D33" s="18">
        <f>B33+C33</f>
        <v>2500</v>
      </c>
      <c r="E33" s="18">
        <v>1985.94</v>
      </c>
      <c r="F33" s="18">
        <v>1985.94</v>
      </c>
      <c r="G33" s="18">
        <f t="shared" ref="G33:G35" si="7">F33-B33</f>
        <v>-514.05999999999995</v>
      </c>
    </row>
    <row r="34" spans="1:9" ht="22.5" x14ac:dyDescent="0.2">
      <c r="A34" s="37" t="s">
        <v>32</v>
      </c>
      <c r="B34" s="18">
        <v>668694</v>
      </c>
      <c r="C34" s="18">
        <v>159512</v>
      </c>
      <c r="D34" s="18">
        <f>B34+C34</f>
        <v>828206</v>
      </c>
      <c r="E34" s="18">
        <v>790289.72</v>
      </c>
      <c r="F34" s="18">
        <v>790289.72</v>
      </c>
      <c r="G34" s="18">
        <f t="shared" si="7"/>
        <v>121595.71999999997</v>
      </c>
    </row>
    <row r="35" spans="1:9" ht="22.5" x14ac:dyDescent="0.2">
      <c r="A35" s="37" t="s">
        <v>22</v>
      </c>
      <c r="B35" s="18">
        <v>8583774.3900000006</v>
      </c>
      <c r="C35" s="18">
        <v>1455846.75</v>
      </c>
      <c r="D35" s="18">
        <f>B35+C35</f>
        <v>10039621.140000001</v>
      </c>
      <c r="E35" s="18">
        <v>9748648.5399999991</v>
      </c>
      <c r="F35" s="18">
        <v>9748648.5399999991</v>
      </c>
      <c r="G35" s="18">
        <f t="shared" si="7"/>
        <v>1164874.1499999985</v>
      </c>
    </row>
    <row r="36" spans="1:9" x14ac:dyDescent="0.2">
      <c r="A36" s="12"/>
      <c r="B36" s="18"/>
      <c r="C36" s="18"/>
      <c r="D36" s="18"/>
      <c r="E36" s="18"/>
      <c r="F36" s="18"/>
      <c r="G36" s="18"/>
    </row>
    <row r="37" spans="1:9" x14ac:dyDescent="0.2">
      <c r="A37" s="28" t="s">
        <v>33</v>
      </c>
      <c r="B37" s="19">
        <f t="shared" ref="B37:G37" si="8">SUM(B38)</f>
        <v>0</v>
      </c>
      <c r="C37" s="19">
        <f t="shared" si="8"/>
        <v>0</v>
      </c>
      <c r="D37" s="19">
        <f t="shared" si="8"/>
        <v>0</v>
      </c>
      <c r="E37" s="19">
        <f t="shared" si="8"/>
        <v>0</v>
      </c>
      <c r="F37" s="19">
        <f t="shared" si="8"/>
        <v>0</v>
      </c>
      <c r="G37" s="19">
        <f t="shared" si="8"/>
        <v>0</v>
      </c>
    </row>
    <row r="38" spans="1:9" x14ac:dyDescent="0.2">
      <c r="A38" s="37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9" x14ac:dyDescent="0.2">
      <c r="A39" s="37"/>
      <c r="B39" s="19"/>
      <c r="C39" s="19"/>
      <c r="D39" s="19"/>
      <c r="E39" s="19"/>
      <c r="F39" s="19"/>
      <c r="G39" s="19"/>
    </row>
    <row r="40" spans="1:9" x14ac:dyDescent="0.2">
      <c r="A40" s="13" t="s">
        <v>24</v>
      </c>
      <c r="B40" s="16">
        <f>SUM(B37+B31+B21)</f>
        <v>9254968.3900000006</v>
      </c>
      <c r="C40" s="16">
        <f t="shared" ref="C40:G40" si="9">SUM(C37+C31+C21)</f>
        <v>1615358.75</v>
      </c>
      <c r="D40" s="16">
        <f t="shared" si="9"/>
        <v>10870327.140000001</v>
      </c>
      <c r="E40" s="16">
        <f t="shared" si="9"/>
        <v>10540924.199999999</v>
      </c>
      <c r="F40" s="16">
        <f>SUM(F37+F31+F21)</f>
        <v>10540924.199999999</v>
      </c>
      <c r="G40" s="16">
        <f t="shared" si="9"/>
        <v>1285955.8099999984</v>
      </c>
    </row>
    <row r="41" spans="1:9" x14ac:dyDescent="0.2">
      <c r="A41" s="20"/>
      <c r="B41" s="21"/>
      <c r="C41" s="21"/>
      <c r="D41" s="23"/>
      <c r="E41" s="22" t="s">
        <v>25</v>
      </c>
      <c r="F41" s="24"/>
      <c r="G41" s="16">
        <v>1285955.8099999984</v>
      </c>
    </row>
    <row r="43" spans="1:9" ht="22.5" x14ac:dyDescent="0.2">
      <c r="A43" s="25" t="s">
        <v>34</v>
      </c>
    </row>
    <row r="44" spans="1:9" x14ac:dyDescent="0.2">
      <c r="A44" s="26" t="s">
        <v>35</v>
      </c>
    </row>
    <row r="45" spans="1:9" ht="27" customHeight="1" x14ac:dyDescent="0.2">
      <c r="A45" s="48" t="s">
        <v>36</v>
      </c>
      <c r="B45" s="48"/>
      <c r="C45" s="48"/>
      <c r="D45" s="48"/>
      <c r="E45" s="48"/>
      <c r="F45" s="48"/>
      <c r="G45" s="48"/>
      <c r="H45" s="48"/>
      <c r="I45" s="48"/>
    </row>
    <row r="46" spans="1:9" ht="27" customHeight="1" x14ac:dyDescent="0.2">
      <c r="A46" s="49" t="s">
        <v>43</v>
      </c>
      <c r="B46" s="49"/>
      <c r="C46" s="49"/>
      <c r="D46" s="49"/>
      <c r="E46" s="49"/>
      <c r="F46" s="49"/>
      <c r="G46" s="49"/>
      <c r="H46" s="47"/>
      <c r="I46" s="47"/>
    </row>
    <row r="47" spans="1:9" x14ac:dyDescent="0.2">
      <c r="A47" s="3" t="s">
        <v>38</v>
      </c>
      <c r="B47" s="3"/>
      <c r="C47" s="3"/>
      <c r="D47" s="3"/>
      <c r="E47" s="3" t="s">
        <v>40</v>
      </c>
      <c r="F47" s="3"/>
      <c r="G47" s="3"/>
    </row>
    <row r="48" spans="1:9" x14ac:dyDescent="0.2">
      <c r="A48" s="3" t="s">
        <v>39</v>
      </c>
      <c r="B48" s="3"/>
      <c r="C48" s="3"/>
      <c r="D48" s="3"/>
      <c r="E48" s="3" t="s">
        <v>41</v>
      </c>
      <c r="F48" s="3"/>
      <c r="G48" s="3"/>
    </row>
  </sheetData>
  <sheetProtection formatCells="0" formatColumns="0" formatRows="0" insertRows="0" autoFilter="0"/>
  <mergeCells count="7">
    <mergeCell ref="A45:I45"/>
    <mergeCell ref="A46:G46"/>
    <mergeCell ref="A1:G1"/>
    <mergeCell ref="G2:G3"/>
    <mergeCell ref="G18:G19"/>
    <mergeCell ref="B2:F2"/>
    <mergeCell ref="B18:F18"/>
  </mergeCells>
  <pageMargins left="1.2992125984251968" right="0.70866141732283461" top="0.74803149606299213" bottom="0.74803149606299213" header="0.31496062992125984" footer="0.31496062992125984"/>
  <pageSetup paperSize="9" scale="73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6aa8a68a-ab09-4ac8-a697-fdce915bc56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2025-12-02T20:12:18Z</cp:lastPrinted>
  <dcterms:created xsi:type="dcterms:W3CDTF">2012-12-11T20:48:19Z</dcterms:created>
  <dcterms:modified xsi:type="dcterms:W3CDTF">2025-12-02T20:18:59Z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