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4\CUENTAS PUBLICAS\ANUAL 2024- - copia\"/>
    </mc:Choice>
  </mc:AlternateContent>
  <bookViews>
    <workbookView xWindow="3585" yWindow="3585" windowWidth="28800" windowHeight="1123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D35" i="1"/>
  <c r="D34" i="1"/>
  <c r="G34" i="1" s="1"/>
  <c r="G33" i="1"/>
  <c r="D33" i="1"/>
  <c r="D32" i="1"/>
  <c r="G32" i="1" s="1"/>
  <c r="G31" i="1" s="1"/>
  <c r="F31" i="1"/>
  <c r="E31" i="1"/>
  <c r="D31" i="1"/>
  <c r="C31" i="1"/>
  <c r="B31" i="1"/>
  <c r="D30" i="1"/>
  <c r="G30" i="1" s="1"/>
  <c r="G29" i="1"/>
  <c r="D29" i="1"/>
  <c r="D28" i="1"/>
  <c r="D26" i="1" s="1"/>
  <c r="G27" i="1"/>
  <c r="D27" i="1"/>
  <c r="F26" i="1"/>
  <c r="E26" i="1"/>
  <c r="C26" i="1"/>
  <c r="B26" i="1"/>
  <c r="G25" i="1"/>
  <c r="D25" i="1"/>
  <c r="D24" i="1"/>
  <c r="G24" i="1" s="1"/>
  <c r="G23" i="1" s="1"/>
  <c r="F23" i="1"/>
  <c r="E23" i="1"/>
  <c r="D23" i="1"/>
  <c r="C23" i="1"/>
  <c r="B23" i="1"/>
  <c r="D22" i="1"/>
  <c r="G22" i="1" s="1"/>
  <c r="G21" i="1"/>
  <c r="D21" i="1"/>
  <c r="D20" i="1"/>
  <c r="G20" i="1" s="1"/>
  <c r="F19" i="1"/>
  <c r="E19" i="1"/>
  <c r="D19" i="1"/>
  <c r="C19" i="1"/>
  <c r="B19" i="1"/>
  <c r="D18" i="1"/>
  <c r="G18" i="1" s="1"/>
  <c r="G17" i="1"/>
  <c r="D17" i="1"/>
  <c r="D16" i="1"/>
  <c r="G16" i="1" s="1"/>
  <c r="G15" i="1"/>
  <c r="D15" i="1"/>
  <c r="D14" i="1"/>
  <c r="G14" i="1" s="1"/>
  <c r="G13" i="1"/>
  <c r="D13" i="1"/>
  <c r="D12" i="1"/>
  <c r="D10" i="1" s="1"/>
  <c r="G11" i="1"/>
  <c r="D11" i="1"/>
  <c r="F10" i="1"/>
  <c r="E10" i="1"/>
  <c r="C10" i="1"/>
  <c r="B10" i="1"/>
  <c r="G9" i="1"/>
  <c r="D9" i="1"/>
  <c r="D8" i="1"/>
  <c r="G8" i="1" s="1"/>
  <c r="G7" i="1" s="1"/>
  <c r="F7" i="1"/>
  <c r="E7" i="1"/>
  <c r="D7" i="1"/>
  <c r="D6" i="1" s="1"/>
  <c r="D37" i="1" s="1"/>
  <c r="C7" i="1"/>
  <c r="C6" i="1" s="1"/>
  <c r="C37" i="1" s="1"/>
  <c r="B7" i="1"/>
  <c r="F6" i="1"/>
  <c r="F37" i="1" s="1"/>
  <c r="E6" i="1"/>
  <c r="E37" i="1" s="1"/>
  <c r="B6" i="1"/>
  <c r="B37" i="1" s="1"/>
  <c r="G10" i="1" l="1"/>
  <c r="G19" i="1"/>
  <c r="G12" i="1"/>
  <c r="G28" i="1"/>
  <c r="G26" i="1" s="1"/>
  <c r="G6" i="1" l="1"/>
  <c r="G37" i="1" s="1"/>
</calcChain>
</file>

<file path=xl/sharedStrings.xml><?xml version="1.0" encoding="utf-8"?>
<sst xmlns="http://schemas.openxmlformats.org/spreadsheetml/2006/main" count="47" uniqueCount="47">
  <si>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</si>
  <si>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</si>
  <si>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</si>
  <si>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</si>
  <si>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</si>
  <si>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</si>
  <si>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</si>
  <si>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</si>
  <si>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</si>
  <si>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</si>
  <si>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</si>
  <si>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</si>
  <si>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</si>
  <si>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</si>
  <si>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</si>
  <si>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</si>
  <si>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</si>
  <si>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</si>
  <si>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</si>
  <si>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</si>
  <si>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</si>
  <si>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</si>
  <si>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</si>
  <si>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</si>
  <si>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</si>
  <si>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</si>
  <si>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</si>
  <si>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</si>
  <si>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</si>
  <si>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</si>
  <si>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</si>
  <si>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</si>
  <si>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</si>
  <si>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</si>
  <si>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</si>
  <si>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</si>
  <si>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</si>
  <si>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</si>
  <si>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</si>
  <si>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</si>
  <si>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</si>
  <si>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</si>
  <si>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 xml:space="preserve">Sistema para el Desarrollo Integral de la Familia del Municipio de Uriangato, Gto.
Gasto por Categoría Programática
Del 1 de Enero al 31 de Diciembre de 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(Cifras en pesos) </t>
  </si>
  <si>
    <t>C. ROSA MARÍA RODRÍGUEZ MARTÍNEZ</t>
  </si>
  <si>
    <t>DIRECTORA GENERAL DEL SMDIF URIANGATO</t>
  </si>
  <si>
    <t>CP ALEJANDRA OFELIA PANTOJA CAMARENA</t>
  </si>
  <si>
    <t>DIRECTOR ADMINISTRATIVO DEL SMDIF URIANGATO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</si>
</sst>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9" xfId="9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10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 wrapText="1"/>
    </xf>
    <xf numFmtId="0" fontId="2" fillId="0" borderId="0" xfId="9" applyFont="1"/>
    <xf numFmtId="0" fontId="7" fillId="2" borderId="1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5" fillId="0" borderId="0" xfId="0" applyFont="1"/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4" fontId="7" fillId="0" borderId="13" xfId="0" applyNumberFormat="1" applyFont="1" applyBorder="1" applyAlignment="1" applyProtection="1">
      <alignment horizontal="center"/>
      <protection locked="0"/>
    </xf>
    <xf numFmtId="4" fontId="2" fillId="0" borderId="13" xfId="0" applyNumberFormat="1" applyFont="1" applyBorder="1" applyAlignment="1" applyProtection="1">
      <alignment horizontal="center"/>
      <protection locked="0"/>
    </xf>
    <xf numFmtId="4" fontId="2" fillId="0" borderId="12" xfId="0" applyNumberFormat="1" applyFont="1" applyBorder="1" applyAlignment="1" applyProtection="1">
      <alignment horizontal="center"/>
      <protection locked="0"/>
    </xf>
    <xf numFmtId="4" fontId="7" fillId="0" borderId="12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showGridLines="0" tabSelected="1" zoomScaleNormal="100" zoomScaleSheetLayoutView="90" workbookViewId="0">
      <selection sqref="A1:G44"/>
    </sheetView>
  </sheetViews>
  <sheetFormatPr baseColWidth="10" defaultColWidth="11.42578125" defaultRowHeight="11.25" x14ac:dyDescent="0.2"/>
  <cols>
    <col min="1" max="1" width="54" style="1" customWidth="1"/>
    <col min="2" max="2" width="15.7109375" style="28" customWidth="1"/>
    <col min="3" max="3" width="16.28515625" style="28" customWidth="1"/>
    <col min="4" max="4" width="15.7109375" style="28" customWidth="1"/>
    <col min="5" max="6" width="15.7109375" style="29" customWidth="1"/>
    <col min="7" max="7" width="13.140625" style="29" customWidth="1"/>
    <col min="8" max="16384" width="11.42578125" style="1"/>
  </cols>
  <sheetData>
    <row r="1" spans="1:7" ht="54.75" customHeight="1" x14ac:dyDescent="0.2">
      <c r="A1" s="21" t="s">
        <v>42</v>
      </c>
      <c r="B1" s="21"/>
      <c r="C1" s="21"/>
      <c r="D1" s="21"/>
      <c r="E1" s="21"/>
      <c r="F1" s="21"/>
      <c r="G1" s="22"/>
    </row>
    <row r="2" spans="1:7" ht="14.45" customHeight="1" x14ac:dyDescent="0.2">
      <c r="A2" s="10"/>
      <c r="B2" s="20" t="s">
        <v>0</v>
      </c>
      <c r="C2" s="21"/>
      <c r="D2" s="21"/>
      <c r="E2" s="21"/>
      <c r="F2" s="22"/>
      <c r="G2" s="18" t="s">
        <v>7</v>
      </c>
    </row>
    <row r="3" spans="1:7" ht="22.5" x14ac:dyDescent="0.2">
      <c r="A3" s="11" t="s">
        <v>1</v>
      </c>
      <c r="B3" s="12" t="s">
        <v>2</v>
      </c>
      <c r="C3" s="5" t="s">
        <v>3</v>
      </c>
      <c r="D3" s="5" t="s">
        <v>4</v>
      </c>
      <c r="E3" s="5" t="s">
        <v>5</v>
      </c>
      <c r="F3" s="13" t="s">
        <v>6</v>
      </c>
      <c r="G3" s="19"/>
    </row>
    <row r="4" spans="1:7" x14ac:dyDescent="0.2">
      <c r="A4" s="14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9" t="s">
        <v>10</v>
      </c>
      <c r="B6" s="24">
        <f>+B7+B10+B19+B23+B26+B31</f>
        <v>9254968.3900000006</v>
      </c>
      <c r="C6" s="24">
        <f t="shared" ref="C6:G6" si="0">+C7+C10+C19+C23+C26+C31</f>
        <v>2174415.92</v>
      </c>
      <c r="D6" s="24">
        <f t="shared" si="0"/>
        <v>11429384.309999999</v>
      </c>
      <c r="E6" s="24">
        <f t="shared" si="0"/>
        <v>10847307.199999999</v>
      </c>
      <c r="F6" s="24">
        <f t="shared" si="0"/>
        <v>10807012.050000001</v>
      </c>
      <c r="G6" s="24">
        <f t="shared" si="0"/>
        <v>582077.10999999964</v>
      </c>
    </row>
    <row r="7" spans="1:7" x14ac:dyDescent="0.2">
      <c r="A7" s="15" t="s">
        <v>11</v>
      </c>
      <c r="B7" s="24">
        <f>SUM(B8:B9)</f>
        <v>1345065.88</v>
      </c>
      <c r="C7" s="24">
        <f>SUM(C8:C9)</f>
        <v>90457.5</v>
      </c>
      <c r="D7" s="24">
        <f t="shared" ref="D7:G7" si="1">SUM(D8:D9)</f>
        <v>1435523.38</v>
      </c>
      <c r="E7" s="24">
        <f t="shared" si="1"/>
        <v>1342561.68</v>
      </c>
      <c r="F7" s="24">
        <f t="shared" si="1"/>
        <v>1342561.68</v>
      </c>
      <c r="G7" s="24">
        <f t="shared" si="1"/>
        <v>92961.699999999953</v>
      </c>
    </row>
    <row r="8" spans="1:7" x14ac:dyDescent="0.2">
      <c r="A8" s="16" t="s">
        <v>12</v>
      </c>
      <c r="B8" s="25">
        <v>1345065.88</v>
      </c>
      <c r="C8" s="25">
        <v>90457.5</v>
      </c>
      <c r="D8" s="25">
        <f>B8+C8</f>
        <v>1435523.38</v>
      </c>
      <c r="E8" s="25">
        <v>1342561.68</v>
      </c>
      <c r="F8" s="25">
        <v>1342561.68</v>
      </c>
      <c r="G8" s="25">
        <f>D8-E8</f>
        <v>92961.699999999953</v>
      </c>
    </row>
    <row r="9" spans="1:7" x14ac:dyDescent="0.2">
      <c r="A9" s="16" t="s">
        <v>13</v>
      </c>
      <c r="B9" s="25">
        <v>0</v>
      </c>
      <c r="C9" s="25">
        <v>0</v>
      </c>
      <c r="D9" s="25">
        <f>B9+C9</f>
        <v>0</v>
      </c>
      <c r="E9" s="25">
        <v>0</v>
      </c>
      <c r="F9" s="25">
        <v>0</v>
      </c>
      <c r="G9" s="25">
        <f>D9-E9</f>
        <v>0</v>
      </c>
    </row>
    <row r="10" spans="1:7" x14ac:dyDescent="0.2">
      <c r="A10" s="15" t="s">
        <v>14</v>
      </c>
      <c r="B10" s="24">
        <f>SUM(B11:B18)</f>
        <v>6700575.6299999999</v>
      </c>
      <c r="C10" s="24">
        <f>SUM(C11:C18)</f>
        <v>1981185.12</v>
      </c>
      <c r="D10" s="24">
        <f t="shared" ref="D10:G10" si="2">SUM(D11:D18)</f>
        <v>8681760.75</v>
      </c>
      <c r="E10" s="24">
        <f t="shared" si="2"/>
        <v>8199652.3200000003</v>
      </c>
      <c r="F10" s="24">
        <f t="shared" si="2"/>
        <v>8185728.04</v>
      </c>
      <c r="G10" s="24">
        <f t="shared" si="2"/>
        <v>482108.4299999997</v>
      </c>
    </row>
    <row r="11" spans="1:7" x14ac:dyDescent="0.2">
      <c r="A11" s="16" t="s">
        <v>15</v>
      </c>
      <c r="B11" s="25">
        <v>6700575.6299999999</v>
      </c>
      <c r="C11" s="25">
        <v>1981185.12</v>
      </c>
      <c r="D11" s="25">
        <f t="shared" ref="D11:D18" si="3">B11+C11</f>
        <v>8681760.75</v>
      </c>
      <c r="E11" s="25">
        <v>8199652.3200000003</v>
      </c>
      <c r="F11" s="25">
        <v>8185728.04</v>
      </c>
      <c r="G11" s="25">
        <f t="shared" ref="G11:G18" si="4">D11-E11</f>
        <v>482108.4299999997</v>
      </c>
    </row>
    <row r="12" spans="1:7" x14ac:dyDescent="0.2">
      <c r="A12" s="16" t="s">
        <v>16</v>
      </c>
      <c r="B12" s="25">
        <v>0</v>
      </c>
      <c r="C12" s="25">
        <v>0</v>
      </c>
      <c r="D12" s="25">
        <f t="shared" si="3"/>
        <v>0</v>
      </c>
      <c r="E12" s="25">
        <v>0</v>
      </c>
      <c r="F12" s="25">
        <v>0</v>
      </c>
      <c r="G12" s="25">
        <f t="shared" si="4"/>
        <v>0</v>
      </c>
    </row>
    <row r="13" spans="1:7" x14ac:dyDescent="0.2">
      <c r="A13" s="16" t="s">
        <v>17</v>
      </c>
      <c r="B13" s="25">
        <v>0</v>
      </c>
      <c r="C13" s="25">
        <v>0</v>
      </c>
      <c r="D13" s="25">
        <f t="shared" si="3"/>
        <v>0</v>
      </c>
      <c r="E13" s="25">
        <v>0</v>
      </c>
      <c r="F13" s="25">
        <v>0</v>
      </c>
      <c r="G13" s="25">
        <f t="shared" si="4"/>
        <v>0</v>
      </c>
    </row>
    <row r="14" spans="1:7" x14ac:dyDescent="0.2">
      <c r="A14" s="16" t="s">
        <v>18</v>
      </c>
      <c r="B14" s="25">
        <v>0</v>
      </c>
      <c r="C14" s="25">
        <v>0</v>
      </c>
      <c r="D14" s="25">
        <f t="shared" si="3"/>
        <v>0</v>
      </c>
      <c r="E14" s="25">
        <v>0</v>
      </c>
      <c r="F14" s="25">
        <v>0</v>
      </c>
      <c r="G14" s="25">
        <f t="shared" si="4"/>
        <v>0</v>
      </c>
    </row>
    <row r="15" spans="1:7" x14ac:dyDescent="0.2">
      <c r="A15" s="16" t="s">
        <v>19</v>
      </c>
      <c r="B15" s="25">
        <v>0</v>
      </c>
      <c r="C15" s="25">
        <v>0</v>
      </c>
      <c r="D15" s="25">
        <f t="shared" si="3"/>
        <v>0</v>
      </c>
      <c r="E15" s="25">
        <v>0</v>
      </c>
      <c r="F15" s="25">
        <v>0</v>
      </c>
      <c r="G15" s="25">
        <f t="shared" si="4"/>
        <v>0</v>
      </c>
    </row>
    <row r="16" spans="1:7" x14ac:dyDescent="0.2">
      <c r="A16" s="16" t="s">
        <v>20</v>
      </c>
      <c r="B16" s="25">
        <v>0</v>
      </c>
      <c r="C16" s="25">
        <v>0</v>
      </c>
      <c r="D16" s="25">
        <f t="shared" si="3"/>
        <v>0</v>
      </c>
      <c r="E16" s="25">
        <v>0</v>
      </c>
      <c r="F16" s="25">
        <v>0</v>
      </c>
      <c r="G16" s="25">
        <f t="shared" si="4"/>
        <v>0</v>
      </c>
    </row>
    <row r="17" spans="1:7" x14ac:dyDescent="0.2">
      <c r="A17" s="16" t="s">
        <v>21</v>
      </c>
      <c r="B17" s="25">
        <v>0</v>
      </c>
      <c r="C17" s="25">
        <v>0</v>
      </c>
      <c r="D17" s="25">
        <f t="shared" si="3"/>
        <v>0</v>
      </c>
      <c r="E17" s="25">
        <v>0</v>
      </c>
      <c r="F17" s="25">
        <v>0</v>
      </c>
      <c r="G17" s="25">
        <f t="shared" si="4"/>
        <v>0</v>
      </c>
    </row>
    <row r="18" spans="1:7" x14ac:dyDescent="0.2">
      <c r="A18" s="16" t="s">
        <v>22</v>
      </c>
      <c r="B18" s="25">
        <v>0</v>
      </c>
      <c r="C18" s="25">
        <v>0</v>
      </c>
      <c r="D18" s="25">
        <f t="shared" si="3"/>
        <v>0</v>
      </c>
      <c r="E18" s="25">
        <v>0</v>
      </c>
      <c r="F18" s="25">
        <v>0</v>
      </c>
      <c r="G18" s="25">
        <f t="shared" si="4"/>
        <v>0</v>
      </c>
    </row>
    <row r="19" spans="1:7" x14ac:dyDescent="0.2">
      <c r="A19" s="15" t="s">
        <v>23</v>
      </c>
      <c r="B19" s="24">
        <f>SUM(B20:B22)</f>
        <v>1209326.8799999999</v>
      </c>
      <c r="C19" s="24">
        <f>SUM(C20:C22)</f>
        <v>102773.3</v>
      </c>
      <c r="D19" s="24">
        <f t="shared" ref="D19:G19" si="5">SUM(D20:D22)</f>
        <v>1312100.18</v>
      </c>
      <c r="E19" s="24">
        <f t="shared" si="5"/>
        <v>1305093.2</v>
      </c>
      <c r="F19" s="24">
        <f t="shared" si="5"/>
        <v>1278722.33</v>
      </c>
      <c r="G19" s="24">
        <f t="shared" si="5"/>
        <v>7006.9799999999814</v>
      </c>
    </row>
    <row r="20" spans="1:7" x14ac:dyDescent="0.2">
      <c r="A20" s="16" t="s">
        <v>24</v>
      </c>
      <c r="B20" s="25">
        <v>1209326.8799999999</v>
      </c>
      <c r="C20" s="25">
        <v>102773.3</v>
      </c>
      <c r="D20" s="25">
        <f t="shared" ref="D20:D22" si="6">B20+C20</f>
        <v>1312100.18</v>
      </c>
      <c r="E20" s="25">
        <v>1305093.2</v>
      </c>
      <c r="F20" s="25">
        <v>1278722.33</v>
      </c>
      <c r="G20" s="25">
        <f t="shared" ref="G20:G22" si="7">D20-E20</f>
        <v>7006.9799999999814</v>
      </c>
    </row>
    <row r="21" spans="1:7" x14ac:dyDescent="0.2">
      <c r="A21" s="16" t="s">
        <v>25</v>
      </c>
      <c r="B21" s="25">
        <v>0</v>
      </c>
      <c r="C21" s="25">
        <v>0</v>
      </c>
      <c r="D21" s="25">
        <f t="shared" si="6"/>
        <v>0</v>
      </c>
      <c r="E21" s="25">
        <v>0</v>
      </c>
      <c r="F21" s="25">
        <v>0</v>
      </c>
      <c r="G21" s="25">
        <f t="shared" si="7"/>
        <v>0</v>
      </c>
    </row>
    <row r="22" spans="1:7" x14ac:dyDescent="0.2">
      <c r="A22" s="16" t="s">
        <v>26</v>
      </c>
      <c r="B22" s="25">
        <v>0</v>
      </c>
      <c r="C22" s="25">
        <v>0</v>
      </c>
      <c r="D22" s="25">
        <f t="shared" si="6"/>
        <v>0</v>
      </c>
      <c r="E22" s="25">
        <v>0</v>
      </c>
      <c r="F22" s="25">
        <v>0</v>
      </c>
      <c r="G22" s="25">
        <f t="shared" si="7"/>
        <v>0</v>
      </c>
    </row>
    <row r="23" spans="1:7" x14ac:dyDescent="0.2">
      <c r="A23" s="15" t="s">
        <v>27</v>
      </c>
      <c r="B23" s="24">
        <f>SUM(B24:B25)</f>
        <v>0</v>
      </c>
      <c r="C23" s="24">
        <f>SUM(C24:C25)</f>
        <v>0</v>
      </c>
      <c r="D23" s="24">
        <f t="shared" ref="D23:G23" si="8">SUM(D24:D25)</f>
        <v>0</v>
      </c>
      <c r="E23" s="24">
        <f t="shared" si="8"/>
        <v>0</v>
      </c>
      <c r="F23" s="24">
        <f t="shared" si="8"/>
        <v>0</v>
      </c>
      <c r="G23" s="24">
        <f t="shared" si="8"/>
        <v>0</v>
      </c>
    </row>
    <row r="24" spans="1:7" x14ac:dyDescent="0.2">
      <c r="A24" s="16" t="s">
        <v>28</v>
      </c>
      <c r="B24" s="25">
        <v>0</v>
      </c>
      <c r="C24" s="25">
        <v>0</v>
      </c>
      <c r="D24" s="25">
        <f t="shared" ref="D24:D25" si="9">B24+C24</f>
        <v>0</v>
      </c>
      <c r="E24" s="25">
        <v>0</v>
      </c>
      <c r="F24" s="25">
        <v>0</v>
      </c>
      <c r="G24" s="25">
        <f t="shared" ref="G24:G25" si="10">D24-E24</f>
        <v>0</v>
      </c>
    </row>
    <row r="25" spans="1:7" x14ac:dyDescent="0.2">
      <c r="A25" s="16" t="s">
        <v>29</v>
      </c>
      <c r="B25" s="25">
        <v>0</v>
      </c>
      <c r="C25" s="25">
        <v>0</v>
      </c>
      <c r="D25" s="25">
        <f t="shared" si="9"/>
        <v>0</v>
      </c>
      <c r="E25" s="25">
        <v>0</v>
      </c>
      <c r="F25" s="25">
        <v>0</v>
      </c>
      <c r="G25" s="25">
        <f t="shared" si="10"/>
        <v>0</v>
      </c>
    </row>
    <row r="26" spans="1:7" x14ac:dyDescent="0.2">
      <c r="A26" s="15" t="s">
        <v>30</v>
      </c>
      <c r="B26" s="24">
        <f>SUM(B27:B30)</f>
        <v>0</v>
      </c>
      <c r="C26" s="24">
        <f>SUM(C27:C30)</f>
        <v>0</v>
      </c>
      <c r="D26" s="24">
        <f t="shared" ref="D26:G26" si="11">SUM(D27:D30)</f>
        <v>0</v>
      </c>
      <c r="E26" s="24">
        <f t="shared" si="11"/>
        <v>0</v>
      </c>
      <c r="F26" s="24">
        <f t="shared" si="11"/>
        <v>0</v>
      </c>
      <c r="G26" s="24">
        <f t="shared" si="11"/>
        <v>0</v>
      </c>
    </row>
    <row r="27" spans="1:7" x14ac:dyDescent="0.2">
      <c r="A27" s="16" t="s">
        <v>31</v>
      </c>
      <c r="B27" s="25">
        <v>0</v>
      </c>
      <c r="C27" s="25">
        <v>0</v>
      </c>
      <c r="D27" s="25">
        <f t="shared" ref="D27:D30" si="12">B27+C27</f>
        <v>0</v>
      </c>
      <c r="E27" s="25">
        <v>0</v>
      </c>
      <c r="F27" s="25">
        <v>0</v>
      </c>
      <c r="G27" s="25">
        <f t="shared" ref="G27:G30" si="13">D27-E27</f>
        <v>0</v>
      </c>
    </row>
    <row r="28" spans="1:7" x14ac:dyDescent="0.2">
      <c r="A28" s="16" t="s">
        <v>32</v>
      </c>
      <c r="B28" s="25">
        <v>0</v>
      </c>
      <c r="C28" s="25">
        <v>0</v>
      </c>
      <c r="D28" s="25">
        <f t="shared" si="12"/>
        <v>0</v>
      </c>
      <c r="E28" s="25">
        <v>0</v>
      </c>
      <c r="F28" s="25">
        <v>0</v>
      </c>
      <c r="G28" s="25">
        <f t="shared" si="13"/>
        <v>0</v>
      </c>
    </row>
    <row r="29" spans="1:7" x14ac:dyDescent="0.2">
      <c r="A29" s="16" t="s">
        <v>33</v>
      </c>
      <c r="B29" s="25">
        <v>0</v>
      </c>
      <c r="C29" s="25">
        <v>0</v>
      </c>
      <c r="D29" s="25">
        <f t="shared" si="12"/>
        <v>0</v>
      </c>
      <c r="E29" s="25">
        <v>0</v>
      </c>
      <c r="F29" s="25">
        <v>0</v>
      </c>
      <c r="G29" s="25">
        <f t="shared" si="13"/>
        <v>0</v>
      </c>
    </row>
    <row r="30" spans="1:7" x14ac:dyDescent="0.2">
      <c r="A30" s="16" t="s">
        <v>34</v>
      </c>
      <c r="B30" s="25">
        <v>0</v>
      </c>
      <c r="C30" s="25">
        <v>0</v>
      </c>
      <c r="D30" s="25">
        <f t="shared" si="12"/>
        <v>0</v>
      </c>
      <c r="E30" s="25">
        <v>0</v>
      </c>
      <c r="F30" s="25">
        <v>0</v>
      </c>
      <c r="G30" s="25">
        <f t="shared" si="13"/>
        <v>0</v>
      </c>
    </row>
    <row r="31" spans="1:7" x14ac:dyDescent="0.2">
      <c r="A31" s="15" t="s">
        <v>35</v>
      </c>
      <c r="B31" s="24">
        <f>SUM(B32)</f>
        <v>0</v>
      </c>
      <c r="C31" s="24">
        <f t="shared" ref="C31:G31" si="14">SUM(C32)</f>
        <v>0</v>
      </c>
      <c r="D31" s="24">
        <f t="shared" si="14"/>
        <v>0</v>
      </c>
      <c r="E31" s="24">
        <f t="shared" si="14"/>
        <v>0</v>
      </c>
      <c r="F31" s="24">
        <f t="shared" si="14"/>
        <v>0</v>
      </c>
      <c r="G31" s="24">
        <f t="shared" si="14"/>
        <v>0</v>
      </c>
    </row>
    <row r="32" spans="1:7" x14ac:dyDescent="0.2">
      <c r="A32" s="16" t="s">
        <v>36</v>
      </c>
      <c r="B32" s="25">
        <v>0</v>
      </c>
      <c r="C32" s="25">
        <v>0</v>
      </c>
      <c r="D32" s="25">
        <f t="shared" ref="D32:D35" si="15">B32+C32</f>
        <v>0</v>
      </c>
      <c r="E32" s="25">
        <v>0</v>
      </c>
      <c r="F32" s="25">
        <v>0</v>
      </c>
      <c r="G32" s="25">
        <f t="shared" ref="G32:G35" si="16">D32-E32</f>
        <v>0</v>
      </c>
    </row>
    <row r="33" spans="1:7" x14ac:dyDescent="0.2">
      <c r="A33" s="6" t="s">
        <v>37</v>
      </c>
      <c r="B33" s="25">
        <v>0</v>
      </c>
      <c r="C33" s="25">
        <v>0</v>
      </c>
      <c r="D33" s="25">
        <f t="shared" si="15"/>
        <v>0</v>
      </c>
      <c r="E33" s="25">
        <v>0</v>
      </c>
      <c r="F33" s="25">
        <v>0</v>
      </c>
      <c r="G33" s="25">
        <f t="shared" si="16"/>
        <v>0</v>
      </c>
    </row>
    <row r="34" spans="1:7" x14ac:dyDescent="0.2">
      <c r="A34" s="6" t="s">
        <v>38</v>
      </c>
      <c r="B34" s="25">
        <v>0</v>
      </c>
      <c r="C34" s="25">
        <v>0</v>
      </c>
      <c r="D34" s="25">
        <f t="shared" si="15"/>
        <v>0</v>
      </c>
      <c r="E34" s="25">
        <v>0</v>
      </c>
      <c r="F34" s="25">
        <v>0</v>
      </c>
      <c r="G34" s="25">
        <f t="shared" si="16"/>
        <v>0</v>
      </c>
    </row>
    <row r="35" spans="1:7" x14ac:dyDescent="0.2">
      <c r="A35" s="6" t="s">
        <v>39</v>
      </c>
      <c r="B35" s="25">
        <v>0</v>
      </c>
      <c r="C35" s="25">
        <v>0</v>
      </c>
      <c r="D35" s="25">
        <f t="shared" si="15"/>
        <v>0</v>
      </c>
      <c r="E35" s="25">
        <v>0</v>
      </c>
      <c r="F35" s="25">
        <v>0</v>
      </c>
      <c r="G35" s="25">
        <f t="shared" si="16"/>
        <v>0</v>
      </c>
    </row>
    <row r="36" spans="1:7" x14ac:dyDescent="0.2">
      <c r="A36" s="2"/>
      <c r="B36" s="26"/>
      <c r="C36" s="26"/>
      <c r="D36" s="26"/>
      <c r="E36" s="26"/>
      <c r="F36" s="26"/>
      <c r="G36" s="26"/>
    </row>
    <row r="37" spans="1:7" x14ac:dyDescent="0.2">
      <c r="A37" s="3" t="s">
        <v>40</v>
      </c>
      <c r="B37" s="27">
        <f t="shared" ref="B37:G37" si="17">+B6+B33+B34+B35</f>
        <v>9254968.3900000006</v>
      </c>
      <c r="C37" s="27">
        <f t="shared" si="17"/>
        <v>2174415.92</v>
      </c>
      <c r="D37" s="27">
        <f t="shared" si="17"/>
        <v>11429384.309999999</v>
      </c>
      <c r="E37" s="27">
        <f t="shared" si="17"/>
        <v>10847307.199999999</v>
      </c>
      <c r="F37" s="27">
        <f t="shared" si="17"/>
        <v>10807012.050000001</v>
      </c>
      <c r="G37" s="27">
        <f t="shared" si="17"/>
        <v>582077.10999999964</v>
      </c>
    </row>
    <row r="39" spans="1:7" x14ac:dyDescent="0.2">
      <c r="A39" s="17" t="s">
        <v>41</v>
      </c>
    </row>
    <row r="41" spans="1:7" x14ac:dyDescent="0.2">
      <c r="A41" s="23" t="s">
        <v>43</v>
      </c>
      <c r="D41" s="30" t="s">
        <v>45</v>
      </c>
    </row>
    <row r="42" spans="1:7" x14ac:dyDescent="0.2">
      <c r="A42" s="23" t="s">
        <v>44</v>
      </c>
      <c r="D42" s="30" t="s">
        <v>46</v>
      </c>
    </row>
  </sheetData>
  <sheetProtection formatCells="0" formatColumns="0" formatRows="0" autoFilter="0"/>
  <protectedRanges>
    <protectedRange sqref="A38:G38 D41:D42 A40:B65523 E39:G65523 C40:D40 C43:D65523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  <protectedRange sqref="A39:D39" name="Rango1_1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6aa8a68a-ab09-4ac8-a697-fdce915bc567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0c865bf4-0f22-4e4d-b041-7b0c1657e5a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cp:lastPrinted>2025-12-02T20:31:14Z</cp:lastPrinted>
  <dcterms:created xsi:type="dcterms:W3CDTF">2012-12-11T21:13:37Z</dcterms:created>
  <dcterms:modified xsi:type="dcterms:W3CDTF">2025-12-02T20:32:01Z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