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TO TRIMESTRE 2025\"/>
    </mc:Choice>
  </mc:AlternateContent>
  <bookViews>
    <workbookView xWindow="-105" yWindow="-105" windowWidth="23250" windowHeight="12450"/>
  </bookViews>
  <sheets>
    <sheet name="ACT" sheetId="4" r:id="rId1"/>
  </sheets>
  <definedNames>
    <definedName name="_xlnm._FilterDatabase" localSheetId="0" hidden="1">ACT!#REF!</definedName>
    <definedName name="_xlnm.Print_Area" localSheetId="0">ACT!$A$1:$C$77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<sst xmlns="http://schemas.openxmlformats.org/spreadsheetml/2006/main" count="56" uniqueCount="56">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</sst>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58" zoomScaleNormal="100" workbookViewId="0">
      <selection activeCell="A82" sqref="A82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864089.55</v>
      </c>
      <c r="C4" s="14">
        <f>SUM(C5:C11)</f>
        <v>792275.65999999992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1985.94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864089.55</v>
      </c>
      <c r="C11" s="15">
        <v>790289.72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11013887.289999999</v>
      </c>
      <c r="C13" s="14">
        <f>SUM(C14:C15)</f>
        <v>9748648.5399999991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11013887.289999999</v>
      </c>
      <c r="C15" s="15">
        <v>9748648.5399999991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5549.97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5549.97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11883526.810000001</v>
      </c>
      <c r="C24" s="16">
        <f>SUM(C4+C13+C17)</f>
        <v>10540924.199999999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9836371.620000001</v>
      </c>
      <c r="C27" s="14">
        <f>SUM(C28:C30)</f>
        <v>10002718.41</v>
      </c>
      <c r="D27" s="2"/>
    </row>
    <row r="28" spans="1:5" ht="11.25" customHeight="1" x14ac:dyDescent="0.2">
      <c r="A28" s="8" t="s">
        <v>36</v>
      </c>
      <c r="B28" s="15">
        <v>8079675.2300000004</v>
      </c>
      <c r="C28" s="15">
        <v>7925656.2400000002</v>
      </c>
      <c r="D28" s="4">
        <v>5110</v>
      </c>
    </row>
    <row r="29" spans="1:5" ht="11.25" customHeight="1" x14ac:dyDescent="0.2">
      <c r="A29" s="8" t="s">
        <v>16</v>
      </c>
      <c r="B29" s="15">
        <v>1144934.4099999999</v>
      </c>
      <c r="C29" s="15">
        <v>982850.69</v>
      </c>
      <c r="D29" s="4">
        <v>5120</v>
      </c>
    </row>
    <row r="30" spans="1:5" ht="11.25" customHeight="1" x14ac:dyDescent="0.2">
      <c r="A30" s="8" t="s">
        <v>17</v>
      </c>
      <c r="B30" s="15">
        <v>611761.98</v>
      </c>
      <c r="C30" s="15">
        <v>1094211.48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566841.08000000007</v>
      </c>
      <c r="C32" s="14">
        <f>SUM(C33:C41)</f>
        <v>414210.35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137102.57</v>
      </c>
      <c r="C36" s="15">
        <v>188409.84</v>
      </c>
      <c r="D36" s="4">
        <v>5240</v>
      </c>
    </row>
    <row r="37" spans="1:4" ht="11.25" customHeight="1" x14ac:dyDescent="0.2">
      <c r="A37" s="8" t="s">
        <v>22</v>
      </c>
      <c r="B37" s="15">
        <v>429738.51</v>
      </c>
      <c r="C37" s="15">
        <v>225800.51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439345.96</v>
      </c>
      <c r="C43" s="14">
        <f>SUM(C44:C46)</f>
        <v>430378.44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439345.96</v>
      </c>
      <c r="C46" s="15">
        <v>430378.44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261878.15</v>
      </c>
      <c r="C55" s="14">
        <f>SUM(C56:C59)</f>
        <v>240881.19</v>
      </c>
      <c r="D55" s="2"/>
    </row>
    <row r="56" spans="1:5" ht="11.25" customHeight="1" x14ac:dyDescent="0.2">
      <c r="A56" s="8" t="s">
        <v>31</v>
      </c>
      <c r="B56" s="15">
        <v>261878.15</v>
      </c>
      <c r="C56" s="15">
        <v>240881.19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11104436.810000001</v>
      </c>
      <c r="C64" s="16">
        <f>C61+C55+C48+C43+C32+C27</f>
        <v>11088188.390000001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779090</v>
      </c>
      <c r="C66" s="14">
        <f>C24-C64</f>
        <v>-547264.19000000134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2026-01-28T19:18:38Z</cp:lastPrinted>
  <dcterms:created xsi:type="dcterms:W3CDTF">2012-12-11T20:29:16Z</dcterms:created>
  <dcterms:modified xsi:type="dcterms:W3CDTF">2026-01-28T19:20:14Z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