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F4A597A1-F043-49D4-9CC0-26A36B93DB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s="1"/>
  <c r="D24" i="1" l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<sst xmlns="http://schemas.openxmlformats.org/spreadsheetml/2006/main" count="45" uniqueCount="37">
  <si>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</si>
  <si>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</si>
  <si>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</si>
  <si>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</si>
  <si>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</si>
  <si>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</si>
  <si>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</si>
  <si>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</si>
  <si>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</si>
  <si>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</si>
  <si>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</si>
  <si>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</si>
  <si>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</si>
  <si>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</si>
  <si>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</si>
  <si>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</si>
  <si>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</si>
  <si>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</si>
  <si>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</si>
  <si>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</si>
  <si>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</si>
  <si>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</si>
  <si>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</si>
  <si>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</si>
  <si>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</si>
  <si>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</si>
  <si>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</si>
  <si>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</si>
  <si>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</si>
  <si>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</si>
  <si>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</si>
  <si>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</si>
  <si>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</si>
  <si>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</si>
  <si>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</si>
  <si>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</si>
  <si>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Uriangato, Gto.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</si>
</sst>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49.2" customHeight="1" x14ac:dyDescent="0.2">
      <c r="A1" s="28" t="s">
        <v>36</v>
      </c>
      <c r="B1" s="29"/>
      <c r="C1" s="29"/>
      <c r="D1" s="30"/>
    </row>
    <row r="2" spans="1:4" ht="24.4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9760654.3699999992</v>
      </c>
      <c r="C3" s="11">
        <f t="shared" ref="C3:D3" si="0">SUM(C4:C13)</f>
        <v>11883526.809999999</v>
      </c>
      <c r="D3" s="12">
        <f t="shared" si="0"/>
        <v>11883526.809999999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828129</v>
      </c>
      <c r="C10" s="13">
        <v>869639.52</v>
      </c>
      <c r="D10" s="14">
        <v>869639.52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8932525.3699999992</v>
      </c>
      <c r="C12" s="13">
        <v>11013887.289999999</v>
      </c>
      <c r="D12" s="14">
        <v>11013887.289999999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9760654.3699999992</v>
      </c>
      <c r="C14" s="15">
        <f t="shared" ref="C14:D14" si="1">SUM(C15:C23)</f>
        <v>11435079.980000002</v>
      </c>
      <c r="D14" s="16">
        <f t="shared" si="1"/>
        <v>11397778.690000001</v>
      </c>
    </row>
    <row r="15" spans="1:4" x14ac:dyDescent="0.2">
      <c r="A15" s="8" t="s">
        <v>12</v>
      </c>
      <c r="B15" s="13">
        <v>7384168.3600000003</v>
      </c>
      <c r="C15" s="13">
        <v>8079675.2300000004</v>
      </c>
      <c r="D15" s="14">
        <v>8079675.2300000004</v>
      </c>
    </row>
    <row r="16" spans="1:4" x14ac:dyDescent="0.2">
      <c r="A16" s="8" t="s">
        <v>13</v>
      </c>
      <c r="B16" s="13">
        <v>857335</v>
      </c>
      <c r="C16" s="13">
        <v>1144934.4099999999</v>
      </c>
      <c r="D16" s="14">
        <v>1144934.4099999999</v>
      </c>
    </row>
    <row r="17" spans="1:4" x14ac:dyDescent="0.2">
      <c r="A17" s="8" t="s">
        <v>14</v>
      </c>
      <c r="B17" s="13">
        <v>629752.41</v>
      </c>
      <c r="C17" s="13">
        <v>611761.98</v>
      </c>
      <c r="D17" s="14">
        <v>574460.68999999994</v>
      </c>
    </row>
    <row r="18" spans="1:4" x14ac:dyDescent="0.2">
      <c r="A18" s="8" t="s">
        <v>9</v>
      </c>
      <c r="B18" s="13">
        <v>530398.6</v>
      </c>
      <c r="C18" s="13">
        <v>566841.07999999996</v>
      </c>
      <c r="D18" s="14">
        <v>566841.07999999996</v>
      </c>
    </row>
    <row r="19" spans="1:4" x14ac:dyDescent="0.2">
      <c r="A19" s="8" t="s">
        <v>15</v>
      </c>
      <c r="B19" s="13">
        <v>0</v>
      </c>
      <c r="C19" s="13">
        <v>592521.31999999995</v>
      </c>
      <c r="D19" s="14">
        <v>592521.31999999995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359000</v>
      </c>
      <c r="C22" s="13">
        <v>439345.96</v>
      </c>
      <c r="D22" s="14">
        <v>439345.96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448446.82999999635</v>
      </c>
      <c r="D24" s="18">
        <f>D3-D14</f>
        <v>485748.11999999732</v>
      </c>
    </row>
    <row r="26" spans="1:4" ht="10.95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448446.83</v>
      </c>
      <c r="D27" s="20">
        <f>SUM(D28:D34)</f>
        <v>485748.12</v>
      </c>
    </row>
    <row r="28" spans="1:4" x14ac:dyDescent="0.2">
      <c r="A28" s="8" t="s">
        <v>24</v>
      </c>
      <c r="B28" s="21">
        <v>0</v>
      </c>
      <c r="C28" s="21">
        <v>132290.43</v>
      </c>
      <c r="D28" s="22">
        <v>169591.72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321954.63</v>
      </c>
      <c r="D31" s="22">
        <v>321954.63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-5798.23</v>
      </c>
      <c r="D34" s="22">
        <v>-5798.23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448446.83</v>
      </c>
      <c r="D39" s="26">
        <f>D27+D35</f>
        <v>485748.12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2018-07-16T14:09:31Z</cp:lastPrinted>
  <dcterms:created xsi:type="dcterms:W3CDTF">2017-12-20T04:54:53Z</dcterms:created>
  <dcterms:modified xsi:type="dcterms:W3CDTF">2026-01-28T00:01:02Z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