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CUARTO TRIMESTRE 2025\"/>
    </mc:Choice>
  </mc:AlternateContent>
  <xr:revisionPtr revIDLastSave="0" documentId="13_ncr:1_{31670B72-1E6A-4A01-92A6-193918CA1F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<sst xmlns="http://schemas.openxmlformats.org/spreadsheetml/2006/main" count="56" uniqueCount="56">
  <si>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</si>
  <si>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</si>
  <si>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</si>
  <si>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</si>
  <si>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</si>
  <si>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</si>
  <si>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</si>
  <si>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</si>
  <si>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</si>
  <si>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</si>
  <si>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</si>
  <si>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</si>
  <si>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</si>
  <si>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</si>
  <si>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</si>
  <si>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</si>
  <si>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</si>
  <si>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</si>
  <si>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</si>
  <si>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</si>
  <si>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</si>
  <si>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</si>
  <si>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</si>
  <si>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</si>
  <si>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</si>
  <si>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</si>
  <si>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</si>
  <si>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</si>
  <si>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</si>
  <si>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</si>
  <si>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</si>
  <si>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</si>
  <si>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</si>
  <si>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</si>
  <si>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</si>
  <si>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</si>
  <si>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</si>
  <si>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</si>
  <si>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</si>
  <si>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</si>
  <si>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</si>
  <si>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</si>
  <si>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</si>
  <si>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</si>
  <si>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</si>
  <si>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</si>
  <si>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</si>
  <si>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</si>
  <si>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</si>
  <si>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</si>
  <si>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</si>
  <si>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</si>
  <si>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</si>
  <si>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</si>
  <si>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</si>
  <si>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Sistema Municipal de Agua Potable y Alcantarillado de Uriangato, Gto.
Estado de Actividades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</si>
</sst>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topLeftCell="A23" zoomScaleNormal="100" workbookViewId="0">
      <selection sqref="A1:C69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53</v>
      </c>
      <c r="B2" s="5">
        <v>2025</v>
      </c>
      <c r="C2" s="5">
        <v>2024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63811416.520000003</v>
      </c>
      <c r="C4" s="14">
        <f>SUM(C5:C11)</f>
        <v>60591214.039999999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46</v>
      </c>
      <c r="B9" s="15">
        <v>0</v>
      </c>
      <c r="C9" s="15">
        <v>28020.55</v>
      </c>
      <c r="D9" s="4">
        <v>4150</v>
      </c>
    </row>
    <row r="10" spans="1:4" x14ac:dyDescent="0.2">
      <c r="A10" s="8" t="s">
        <v>47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48</v>
      </c>
      <c r="B11" s="15">
        <v>63811416.520000003</v>
      </c>
      <c r="C11" s="15">
        <v>60563193.490000002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49</v>
      </c>
      <c r="B13" s="14">
        <f>SUM(B14:B15)</f>
        <v>2499999.9900000002</v>
      </c>
      <c r="C13" s="14">
        <f>SUM(C14:C15)</f>
        <v>0</v>
      </c>
      <c r="D13" s="2"/>
    </row>
    <row r="14" spans="1:4" ht="22.5" x14ac:dyDescent="0.2">
      <c r="A14" s="8" t="s">
        <v>50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51</v>
      </c>
      <c r="B15" s="15">
        <v>2499999.9900000002</v>
      </c>
      <c r="C15" s="15">
        <v>0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40</v>
      </c>
      <c r="B17" s="14">
        <f>SUM(B18:B22)</f>
        <v>227258.56000000003</v>
      </c>
      <c r="C17" s="14">
        <f>SUM(C18:C22)</f>
        <v>220209.75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5377.14</v>
      </c>
      <c r="C19" s="15">
        <v>137933.84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221881.42</v>
      </c>
      <c r="C22" s="15">
        <v>82275.91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66538675.070000008</v>
      </c>
      <c r="C24" s="16">
        <f>SUM(C4+C13+C17)</f>
        <v>60811423.789999999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41</v>
      </c>
      <c r="B27" s="14">
        <f>SUM(B28:B30)</f>
        <v>52430392.890000001</v>
      </c>
      <c r="C27" s="14">
        <f>SUM(C28:C30)</f>
        <v>51901248.82</v>
      </c>
      <c r="D27" s="2"/>
    </row>
    <row r="28" spans="1:5" ht="11.25" customHeight="1" x14ac:dyDescent="0.2">
      <c r="A28" s="8" t="s">
        <v>36</v>
      </c>
      <c r="B28" s="15">
        <v>18221423.140000001</v>
      </c>
      <c r="C28" s="15">
        <v>18975946.510000002</v>
      </c>
      <c r="D28" s="4">
        <v>5110</v>
      </c>
    </row>
    <row r="29" spans="1:5" ht="11.25" customHeight="1" x14ac:dyDescent="0.2">
      <c r="A29" s="8" t="s">
        <v>16</v>
      </c>
      <c r="B29" s="15">
        <v>9364111.3000000007</v>
      </c>
      <c r="C29" s="15">
        <v>7981870.7400000002</v>
      </c>
      <c r="D29" s="4">
        <v>5120</v>
      </c>
    </row>
    <row r="30" spans="1:5" ht="11.25" customHeight="1" x14ac:dyDescent="0.2">
      <c r="A30" s="8" t="s">
        <v>17</v>
      </c>
      <c r="B30" s="15">
        <v>24844858.449999999</v>
      </c>
      <c r="C30" s="15">
        <v>24943431.57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52</v>
      </c>
      <c r="B32" s="14">
        <f>SUM(B33:B41)</f>
        <v>0</v>
      </c>
      <c r="C32" s="14">
        <f>SUM(C33:C41)</f>
        <v>0</v>
      </c>
      <c r="D32" s="2"/>
    </row>
    <row r="33" spans="1:4" ht="11.25" customHeight="1" x14ac:dyDescent="0.2">
      <c r="A33" s="8" t="s">
        <v>18</v>
      </c>
      <c r="B33" s="15">
        <v>0</v>
      </c>
      <c r="C33" s="15">
        <v>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0</v>
      </c>
      <c r="C36" s="15">
        <v>0</v>
      </c>
      <c r="D36" s="4">
        <v>5240</v>
      </c>
    </row>
    <row r="37" spans="1:4" ht="11.25" customHeight="1" x14ac:dyDescent="0.2">
      <c r="A37" s="8" t="s">
        <v>22</v>
      </c>
      <c r="B37" s="15">
        <v>0</v>
      </c>
      <c r="C37" s="15">
        <v>0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3220624.46</v>
      </c>
      <c r="C43" s="14">
        <f>SUM(C44:C46)</f>
        <v>2480000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3220624.46</v>
      </c>
      <c r="C46" s="15">
        <v>2480000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42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43</v>
      </c>
      <c r="B55" s="14">
        <f>SUM(B56:B59)</f>
        <v>2927019.49</v>
      </c>
      <c r="C55" s="14">
        <f>SUM(C56:C59)</f>
        <v>3202906.17</v>
      </c>
      <c r="D55" s="2"/>
    </row>
    <row r="56" spans="1:5" ht="11.25" customHeight="1" x14ac:dyDescent="0.2">
      <c r="A56" s="8" t="s">
        <v>31</v>
      </c>
      <c r="B56" s="15">
        <v>2821506.83</v>
      </c>
      <c r="C56" s="15">
        <v>2602111.21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105512.66</v>
      </c>
      <c r="C58" s="15">
        <v>600794.96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39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44</v>
      </c>
      <c r="B64" s="14">
        <f>B61+B55+B48+B43+B32+B27</f>
        <v>58578036.840000004</v>
      </c>
      <c r="C64" s="16">
        <f>C61+C55+C48+C43+C32+C27</f>
        <v>57584154.990000002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38</v>
      </c>
      <c r="B66" s="14">
        <f>B24-B64</f>
        <v>7960638.2300000042</v>
      </c>
      <c r="C66" s="14">
        <f>C24-C64</f>
        <v>3227268.799999997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59055118110236227" right="0.39370078740157483" top="0.78740157480314965" bottom="0.78740157480314965" header="0.31496062992125984" footer="0.31496062992125984"/>
  <pageSetup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Tere</cp:lastModifiedBy>
  <cp:lastPrinted>2026-01-22T21:02:34Z</cp:lastPrinted>
  <dcterms:created xsi:type="dcterms:W3CDTF">2012-12-11T20:29:16Z</dcterms:created>
  <dcterms:modified xsi:type="dcterms:W3CDTF">2026-01-22T21:11:07Z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