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CUARTO TRIMESTRE 2025\"/>
    </mc:Choice>
  </mc:AlternateContent>
  <xr:revisionPtr revIDLastSave="0" documentId="8_{CBCE79E6-5D55-42AD-9C07-118512134E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<sst xmlns="http://schemas.openxmlformats.org/spreadsheetml/2006/main" count="64" uniqueCount="64">
  <si>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</si>
  <si>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</si>
  <si>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</si>
  <si>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</si>
  <si>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</si>
  <si>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</si>
  <si>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</si>
  <si>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</si>
  <si>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</si>
  <si>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</si>
  <si>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</si>
  <si>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</si>
  <si>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</si>
  <si>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</si>
  <si>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</si>
  <si>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</si>
  <si>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</si>
  <si>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</si>
  <si>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</si>
  <si>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</si>
  <si>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</si>
  <si>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</si>
  <si>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</si>
  <si>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</si>
  <si>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</si>
  <si>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</si>
  <si>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</si>
  <si>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</si>
  <si>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</si>
  <si>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</si>
  <si>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</si>
  <si>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</si>
  <si>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</si>
  <si>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</si>
  <si>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</si>
  <si>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</si>
  <si>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</si>
  <si>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</si>
  <si>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</si>
  <si>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</si>
  <si>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</si>
  <si>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</si>
  <si>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</si>
  <si>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</si>
  <si>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</si>
  <si>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</si>
  <si>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</si>
  <si>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</si>
  <si>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</si>
  <si>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</si>
  <si>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</si>
  <si>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</si>
  <si>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</si>
  <si>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</si>
  <si>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</si>
  <si>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</si>
  <si>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</si>
  <si>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</si>
  <si>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</si>
  <si>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</si>
  <si>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</si>
  <si>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</si>
  <si>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</si>
  <si>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Municipal de Agua Potable y Alcantarillado de Uriangato, Gto.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</si>
</sst>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A35" sqref="A35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62577550</v>
      </c>
      <c r="C5" s="15">
        <f t="shared" ref="C5:G5" si="0">+C6+C9+C18+C22+C25+C30</f>
        <v>8286801.3700000001</v>
      </c>
      <c r="D5" s="15">
        <f t="shared" si="0"/>
        <v>70864351.370000005</v>
      </c>
      <c r="E5" s="15">
        <f t="shared" si="0"/>
        <v>61019101.300000004</v>
      </c>
      <c r="F5" s="15">
        <f t="shared" si="0"/>
        <v>59589270.039999992</v>
      </c>
      <c r="G5" s="15">
        <f t="shared" si="0"/>
        <v>9845250.0699999928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54355867.82</v>
      </c>
      <c r="C9" s="16">
        <f>SUM(C10:C17)</f>
        <v>8283801.3700000001</v>
      </c>
      <c r="D9" s="16">
        <f t="shared" ref="D9:G9" si="2">SUM(D10:D17)</f>
        <v>62639669.189999998</v>
      </c>
      <c r="E9" s="16">
        <f t="shared" si="2"/>
        <v>54195700.420000002</v>
      </c>
      <c r="F9" s="16">
        <f t="shared" si="2"/>
        <v>52845670.949999996</v>
      </c>
      <c r="G9" s="16">
        <f t="shared" si="2"/>
        <v>8443968.769999994</v>
      </c>
      <c r="H9" s="7">
        <v>0</v>
      </c>
    </row>
    <row r="10" spans="1:8" x14ac:dyDescent="0.2">
      <c r="A10" s="9" t="s">
        <v>4</v>
      </c>
      <c r="B10" s="17">
        <v>53355867.82</v>
      </c>
      <c r="C10" s="17">
        <v>7483801.3700000001</v>
      </c>
      <c r="D10" s="17">
        <f t="shared" ref="D10:D17" si="3">B10+C10</f>
        <v>60839669.189999998</v>
      </c>
      <c r="E10" s="17">
        <v>53055687.450000003</v>
      </c>
      <c r="F10" s="17">
        <v>51705657.979999997</v>
      </c>
      <c r="G10" s="17">
        <f t="shared" ref="G10:G17" si="4">D10-E10</f>
        <v>7783981.7399999946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1000000</v>
      </c>
      <c r="C17" s="17">
        <v>800000</v>
      </c>
      <c r="D17" s="17">
        <f t="shared" si="3"/>
        <v>1800000</v>
      </c>
      <c r="E17" s="17">
        <v>1140012.97</v>
      </c>
      <c r="F17" s="17">
        <v>1140012.97</v>
      </c>
      <c r="G17" s="17">
        <f t="shared" si="4"/>
        <v>659987.03</v>
      </c>
      <c r="H17" s="7" t="s">
        <v>43</v>
      </c>
    </row>
    <row r="18" spans="1:8" x14ac:dyDescent="0.2">
      <c r="A18" s="8" t="s">
        <v>12</v>
      </c>
      <c r="B18" s="16">
        <f>SUM(B19:B21)</f>
        <v>8221682.1799999997</v>
      </c>
      <c r="C18" s="16">
        <f>SUM(C19:C21)</f>
        <v>3000</v>
      </c>
      <c r="D18" s="16">
        <f t="shared" ref="D18:G18" si="5">SUM(D19:D21)</f>
        <v>8224682.1799999997</v>
      </c>
      <c r="E18" s="16">
        <f t="shared" si="5"/>
        <v>6823400.8799999999</v>
      </c>
      <c r="F18" s="16">
        <f t="shared" si="5"/>
        <v>6743599.0899999999</v>
      </c>
      <c r="G18" s="16">
        <f t="shared" si="5"/>
        <v>1401281.2999999998</v>
      </c>
      <c r="H18" s="7">
        <v>0</v>
      </c>
    </row>
    <row r="19" spans="1:8" x14ac:dyDescent="0.2">
      <c r="A19" s="9" t="s">
        <v>13</v>
      </c>
      <c r="B19" s="17">
        <v>8221682.1799999997</v>
      </c>
      <c r="C19" s="17">
        <v>3000</v>
      </c>
      <c r="D19" s="17">
        <f t="shared" ref="D19:D21" si="6">B19+C19</f>
        <v>8224682.1799999997</v>
      </c>
      <c r="E19" s="17">
        <v>6823400.8799999999</v>
      </c>
      <c r="F19" s="17">
        <v>6743599.0899999999</v>
      </c>
      <c r="G19" s="17">
        <f t="shared" ref="G19:G21" si="7">D19-E19</f>
        <v>1401281.2999999998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62577550</v>
      </c>
      <c r="C36" s="18">
        <f t="shared" si="17"/>
        <v>8286801.3700000001</v>
      </c>
      <c r="D36" s="18">
        <f t="shared" si="17"/>
        <v>70864351.370000005</v>
      </c>
      <c r="E36" s="18">
        <f t="shared" si="17"/>
        <v>61019101.300000004</v>
      </c>
      <c r="F36" s="18">
        <f t="shared" si="17"/>
        <v>59589270.039999992</v>
      </c>
      <c r="G36" s="18">
        <f t="shared" si="17"/>
        <v>9845250.0699999928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2017-03-30T22:19:49Z</cp:lastPrinted>
  <dcterms:created xsi:type="dcterms:W3CDTF">2012-12-11T21:13:37Z</dcterms:created>
  <dcterms:modified xsi:type="dcterms:W3CDTF">2026-01-22T15:57:59Z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