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PUBLICACION\"/>
    </mc:Choice>
  </mc:AlternateContent>
  <bookViews>
    <workbookView xWindow="0" yWindow="0" windowWidth="28800" windowHeight="12135" tabRatio="885"/>
  </bookViews>
  <sheets>
    <sheet name="CFG" sheetId="5" r:id="rId1"/>
  </sheets>
  <definedNames>
    <definedName name="_xlnm._FilterDatabase" localSheetId="0" hidden="1">CFG!$A$3:$G$36</definedName>
  </definedNames>
  <calcPr calcId="162913"/>
</workbook>
</file>

<file path=xl/calcChain.xml><?xml version="1.0" encoding="utf-8"?>
<calcChain xmlns="http://schemas.openxmlformats.org/spreadsheetml/2006/main"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B37" i="5" l="1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D37" i="5" l="1"/>
  <c r="G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<sst xmlns="http://schemas.openxmlformats.org/spreadsheetml/2006/main" count="45" uniqueCount="45">
  <si>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</si>
  <si>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</si>
  <si>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</si>
  <si>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</si>
  <si>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</si>
  <si>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</si>
  <si>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</si>
  <si>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</si>
  <si>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</si>
  <si>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</si>
  <si>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</si>
  <si>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</si>
  <si>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</si>
  <si>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</si>
  <si>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</si>
  <si>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</si>
  <si>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</si>
  <si>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</si>
  <si>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</si>
  <si>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</si>
  <si>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</si>
  <si>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</si>
  <si>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</si>
  <si>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</si>
  <si>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</si>
  <si>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</si>
  <si>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</si>
  <si>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</si>
  <si>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</si>
  <si>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</si>
  <si>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</si>
  <si>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</si>
  <si>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</si>
  <si>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</si>
  <si>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</si>
  <si>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</si>
  <si>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</si>
  <si>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</si>
  <si>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</si>
  <si>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</si>
  <si>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</si>
  <si>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</si>
  <si>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</si>
  <si>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</si>
  <si>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Uriangato, Gto.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</si>
</sst>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workbookViewId="0">
      <selection activeCell="A4" sqref="A4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16" t="s">
        <v>44</v>
      </c>
      <c r="B1" s="14"/>
      <c r="C1" s="14"/>
      <c r="D1" s="14"/>
      <c r="E1" s="14"/>
      <c r="F1" s="14"/>
      <c r="G1" s="15"/>
    </row>
    <row r="2" spans="1:7" x14ac:dyDescent="0.2">
      <c r="A2" s="11"/>
      <c r="B2" s="16" t="s">
        <v>38</v>
      </c>
      <c r="C2" s="14"/>
      <c r="D2" s="14"/>
      <c r="E2" s="14"/>
      <c r="F2" s="15"/>
      <c r="G2" s="17" t="s">
        <v>37</v>
      </c>
    </row>
    <row r="3" spans="1:7" ht="24.95" customHeight="1" x14ac:dyDescent="0.2">
      <c r="A3" s="12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8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6" t="s">
        <v>5</v>
      </c>
      <c r="B5" s="8">
        <f t="shared" ref="B5:G5" si="0">SUM(B6:B13)</f>
        <v>1209326.8799999999</v>
      </c>
      <c r="C5" s="8">
        <f t="shared" si="0"/>
        <v>-11998.15</v>
      </c>
      <c r="D5" s="8">
        <f t="shared" si="0"/>
        <v>1197328.73</v>
      </c>
      <c r="E5" s="8">
        <f t="shared" si="0"/>
        <v>297479.58</v>
      </c>
      <c r="F5" s="8">
        <f t="shared" si="0"/>
        <v>297479.58</v>
      </c>
      <c r="G5" s="8">
        <f t="shared" si="0"/>
        <v>899849.14999999991</v>
      </c>
    </row>
    <row r="6" spans="1:7" x14ac:dyDescent="0.2">
      <c r="A6" s="10" t="s">
        <v>21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10" t="s">
        <v>6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10" t="s">
        <v>43</v>
      </c>
      <c r="B8" s="4">
        <v>0</v>
      </c>
      <c r="C8" s="4">
        <v>0</v>
      </c>
      <c r="D8" s="4">
        <f t="shared" si="1"/>
        <v>0</v>
      </c>
      <c r="E8" s="4">
        <v>0</v>
      </c>
      <c r="F8" s="4">
        <v>0</v>
      </c>
      <c r="G8" s="4">
        <f t="shared" si="2"/>
        <v>0</v>
      </c>
    </row>
    <row r="9" spans="1:7" x14ac:dyDescent="0.2">
      <c r="A9" s="10" t="s">
        <v>0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12</v>
      </c>
      <c r="B10" s="4">
        <v>1209326.8799999999</v>
      </c>
      <c r="C10" s="4">
        <v>-11998.15</v>
      </c>
      <c r="D10" s="4">
        <f t="shared" si="1"/>
        <v>1197328.73</v>
      </c>
      <c r="E10" s="4">
        <v>297479.58</v>
      </c>
      <c r="F10" s="4">
        <v>297479.58</v>
      </c>
      <c r="G10" s="4">
        <f t="shared" si="2"/>
        <v>899849.14999999991</v>
      </c>
    </row>
    <row r="11" spans="1:7" x14ac:dyDescent="0.2">
      <c r="A11" s="10" t="s">
        <v>7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22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8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6" t="s">
        <v>9</v>
      </c>
      <c r="B14" s="8">
        <f t="shared" ref="B14:G14" si="3">SUM(B15:B21)</f>
        <v>8045641.5099999998</v>
      </c>
      <c r="C14" s="8">
        <f t="shared" si="3"/>
        <v>672567.32</v>
      </c>
      <c r="D14" s="8">
        <f t="shared" si="3"/>
        <v>8718208.8300000001</v>
      </c>
      <c r="E14" s="8">
        <f t="shared" si="3"/>
        <v>1920984.1</v>
      </c>
      <c r="F14" s="8">
        <f t="shared" si="3"/>
        <v>1920984.1</v>
      </c>
      <c r="G14" s="8">
        <f t="shared" si="3"/>
        <v>6797224.7300000004</v>
      </c>
    </row>
    <row r="15" spans="1:7" x14ac:dyDescent="0.2">
      <c r="A15" s="10" t="s">
        <v>23</v>
      </c>
      <c r="B15" s="4">
        <v>0</v>
      </c>
      <c r="C15" s="4">
        <v>0</v>
      </c>
      <c r="D15" s="4">
        <f>B15+C15</f>
        <v>0</v>
      </c>
      <c r="E15" s="4">
        <v>0</v>
      </c>
      <c r="F15" s="4">
        <v>0</v>
      </c>
      <c r="G15" s="4">
        <f t="shared" ref="G15:G21" si="4">D15-E15</f>
        <v>0</v>
      </c>
    </row>
    <row r="16" spans="1:7" x14ac:dyDescent="0.2">
      <c r="A16" s="10" t="s">
        <v>15</v>
      </c>
      <c r="B16" s="4">
        <v>0</v>
      </c>
      <c r="C16" s="4">
        <v>0</v>
      </c>
      <c r="D16" s="4">
        <f t="shared" ref="D16:D21" si="5">B16+C16</f>
        <v>0</v>
      </c>
      <c r="E16" s="4">
        <v>0</v>
      </c>
      <c r="F16" s="4">
        <v>0</v>
      </c>
      <c r="G16" s="4">
        <f t="shared" si="4"/>
        <v>0</v>
      </c>
    </row>
    <row r="17" spans="1:7" x14ac:dyDescent="0.2">
      <c r="A17" s="10" t="s">
        <v>10</v>
      </c>
      <c r="B17" s="4">
        <v>0</v>
      </c>
      <c r="C17" s="4">
        <v>0</v>
      </c>
      <c r="D17" s="4">
        <f t="shared" si="5"/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24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25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26</v>
      </c>
      <c r="B20" s="4">
        <v>8045641.5099999998</v>
      </c>
      <c r="C20" s="4">
        <v>672567.32</v>
      </c>
      <c r="D20" s="4">
        <f t="shared" si="5"/>
        <v>8718208.8300000001</v>
      </c>
      <c r="E20" s="4">
        <v>1920984.1</v>
      </c>
      <c r="F20" s="4">
        <v>1920984.1</v>
      </c>
      <c r="G20" s="4">
        <f t="shared" si="4"/>
        <v>6797224.7300000004</v>
      </c>
    </row>
    <row r="21" spans="1:7" x14ac:dyDescent="0.2">
      <c r="A21" s="10" t="s">
        <v>1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6" t="s">
        <v>27</v>
      </c>
      <c r="B22" s="8">
        <f t="shared" ref="B22:G22" si="6">SUM(B23:B31)</f>
        <v>0</v>
      </c>
      <c r="C22" s="8">
        <f t="shared" si="6"/>
        <v>0</v>
      </c>
      <c r="D22" s="8">
        <f t="shared" si="6"/>
        <v>0</v>
      </c>
      <c r="E22" s="8">
        <f t="shared" si="6"/>
        <v>0</v>
      </c>
      <c r="F22" s="8">
        <f t="shared" si="6"/>
        <v>0</v>
      </c>
      <c r="G22" s="8">
        <f t="shared" si="6"/>
        <v>0</v>
      </c>
    </row>
    <row r="23" spans="1:7" x14ac:dyDescent="0.2">
      <c r="A23" s="10" t="s">
        <v>16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 t="shared" ref="G23:G31" si="7">D23-E23</f>
        <v>0</v>
      </c>
    </row>
    <row r="24" spans="1:7" x14ac:dyDescent="0.2">
      <c r="A24" s="10" t="s">
        <v>13</v>
      </c>
      <c r="B24" s="4">
        <v>0</v>
      </c>
      <c r="C24" s="4">
        <v>0</v>
      </c>
      <c r="D24" s="4">
        <f t="shared" ref="D24:D31" si="8">B24+C24</f>
        <v>0</v>
      </c>
      <c r="E24" s="4">
        <v>0</v>
      </c>
      <c r="F24" s="4">
        <v>0</v>
      </c>
      <c r="G24" s="4">
        <f t="shared" si="7"/>
        <v>0</v>
      </c>
    </row>
    <row r="25" spans="1:7" x14ac:dyDescent="0.2">
      <c r="A25" s="10" t="s">
        <v>17</v>
      </c>
      <c r="B25" s="4">
        <v>0</v>
      </c>
      <c r="C25" s="4">
        <v>0</v>
      </c>
      <c r="D25" s="4">
        <f t="shared" si="8"/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28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11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2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3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29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18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6" t="s">
        <v>19</v>
      </c>
      <c r="B32" s="8">
        <f t="shared" ref="B32:G32" si="9">SUM(B33:B36)</f>
        <v>0</v>
      </c>
      <c r="C32" s="8">
        <f t="shared" si="9"/>
        <v>0</v>
      </c>
      <c r="D32" s="8">
        <f t="shared" si="9"/>
        <v>0</v>
      </c>
      <c r="E32" s="8">
        <f t="shared" si="9"/>
        <v>0</v>
      </c>
      <c r="F32" s="8">
        <f t="shared" si="9"/>
        <v>0</v>
      </c>
      <c r="G32" s="8">
        <f t="shared" si="9"/>
        <v>0</v>
      </c>
    </row>
    <row r="33" spans="1:7" x14ac:dyDescent="0.2">
      <c r="A33" s="10" t="s">
        <v>30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 t="shared" ref="G33:G36" si="10">D33-E33</f>
        <v>0</v>
      </c>
    </row>
    <row r="34" spans="1:7" ht="11.25" customHeight="1" x14ac:dyDescent="0.2">
      <c r="A34" s="10" t="s">
        <v>14</v>
      </c>
      <c r="B34" s="4">
        <v>0</v>
      </c>
      <c r="C34" s="4">
        <v>0</v>
      </c>
      <c r="D34" s="4">
        <f t="shared" ref="D34:D36" si="11">B34+C34</f>
        <v>0</v>
      </c>
      <c r="E34" s="4">
        <v>0</v>
      </c>
      <c r="F34" s="4">
        <v>0</v>
      </c>
      <c r="G34" s="4">
        <f t="shared" si="10"/>
        <v>0</v>
      </c>
    </row>
    <row r="35" spans="1:7" x14ac:dyDescent="0.2">
      <c r="A35" s="10" t="s">
        <v>20</v>
      </c>
      <c r="B35" s="4">
        <v>0</v>
      </c>
      <c r="C35" s="4">
        <v>0</v>
      </c>
      <c r="D35" s="4">
        <f t="shared" si="11"/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4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7" t="s">
        <v>31</v>
      </c>
      <c r="B37" s="9">
        <f t="shared" ref="B37:G37" si="12">SUM(B32+B22+B14+B5)</f>
        <v>9254968.3900000006</v>
      </c>
      <c r="C37" s="9">
        <f t="shared" si="12"/>
        <v>660569.16999999993</v>
      </c>
      <c r="D37" s="9">
        <f t="shared" si="12"/>
        <v>9915537.5600000005</v>
      </c>
      <c r="E37" s="9">
        <f t="shared" si="12"/>
        <v>2218463.6800000002</v>
      </c>
      <c r="F37" s="9">
        <f t="shared" si="12"/>
        <v>2218463.6800000002</v>
      </c>
      <c r="G37" s="9">
        <f t="shared" si="12"/>
        <v>7697073.8800000008</v>
      </c>
    </row>
    <row r="38" spans="1:7" x14ac:dyDescent="0.2">
      <c r="A38" s="5"/>
      <c r="B38" s="5"/>
      <c r="C38" s="5"/>
      <c r="D38" s="5"/>
      <c r="E38" s="5"/>
      <c r="F38" s="5"/>
      <c r="G38" s="5"/>
    </row>
    <row r="39" spans="1:7" x14ac:dyDescent="0.2">
      <c r="A39" s="5" t="s">
        <v>42</v>
      </c>
      <c r="B39" s="5"/>
      <c r="C39" s="5"/>
      <c r="D39" s="5"/>
      <c r="E39" s="5"/>
      <c r="F39" s="5"/>
      <c r="G39" s="5"/>
    </row>
    <row r="40" spans="1:7" x14ac:dyDescent="0.2">
      <c r="A40" s="5"/>
      <c r="B40" s="5"/>
      <c r="C40" s="5"/>
      <c r="D40" s="5"/>
      <c r="E40" s="5"/>
      <c r="F40" s="5"/>
      <c r="G40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2024-05-08T20:37:36Z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