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DDD856E5-76B5-4D75-B1CF-0F9E0BFA0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<sst xmlns="http://schemas.openxmlformats.org/spreadsheetml/2006/main" count="64" uniqueCount="64">
  <si>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</si>
  <si>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</si>
  <si>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</si>
  <si>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</si>
  <si>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</si>
  <si>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</si>
  <si>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</si>
  <si>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</si>
  <si>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</si>
  <si>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</si>
  <si>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</si>
  <si>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</si>
  <si>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</si>
  <si>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</si>
  <si>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</si>
  <si>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</si>
  <si>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</si>
  <si>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</si>
  <si>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</si>
  <si>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</si>
  <si>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</si>
  <si>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</si>
  <si>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</si>
  <si>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</si>
  <si>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</si>
  <si>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</si>
  <si>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</si>
  <si>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</si>
  <si>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</si>
  <si>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</si>
  <si>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</si>
  <si>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</si>
  <si>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</si>
  <si>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</si>
  <si>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</si>
  <si>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</si>
  <si>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</si>
  <si>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</si>
  <si>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</si>
  <si>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</si>
  <si>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</si>
  <si>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</si>
  <si>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</si>
  <si>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</si>
  <si>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</si>
  <si>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</si>
  <si>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</si>
  <si>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</si>
  <si>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</si>
  <si>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</si>
  <si>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</si>
  <si>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</si>
  <si>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</si>
  <si>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</si>
  <si>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</si>
  <si>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</si>
  <si>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</si>
  <si>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</si>
  <si>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</si>
  <si>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</si>
  <si>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</si>
  <si>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</si>
  <si>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</si>
  <si>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Uriangato,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</si>
</sst>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9760654.3699999992</v>
      </c>
      <c r="C5" s="15">
        <f t="shared" ref="C5:G5" si="0">+C6+C9+C18+C22+C25+C30</f>
        <v>2352795.4</v>
      </c>
      <c r="D5" s="15">
        <f t="shared" si="0"/>
        <v>12113449.77</v>
      </c>
      <c r="E5" s="15">
        <f t="shared" si="0"/>
        <v>11435079.979999999</v>
      </c>
      <c r="F5" s="15">
        <f t="shared" si="0"/>
        <v>11397778.689999999</v>
      </c>
      <c r="G5" s="15">
        <f t="shared" si="0"/>
        <v>678369.78999999957</v>
      </c>
    </row>
    <row r="6" spans="1:8" x14ac:dyDescent="0.2">
      <c r="A6" s="8" t="s">
        <v>0</v>
      </c>
      <c r="B6" s="16">
        <f>SUM(B7:B8)</f>
        <v>1403422.62</v>
      </c>
      <c r="C6" s="16">
        <f>SUM(C7:C8)</f>
        <v>125606.45</v>
      </c>
      <c r="D6" s="16">
        <f t="shared" ref="D6:G6" si="1">SUM(D7:D8)</f>
        <v>1529029.07</v>
      </c>
      <c r="E6" s="16">
        <f t="shared" si="1"/>
        <v>1434839.7</v>
      </c>
      <c r="F6" s="16">
        <f t="shared" si="1"/>
        <v>1434839.7</v>
      </c>
      <c r="G6" s="16">
        <f t="shared" si="1"/>
        <v>94189.370000000112</v>
      </c>
      <c r="H6" s="7">
        <v>0</v>
      </c>
    </row>
    <row r="7" spans="1:8" x14ac:dyDescent="0.2">
      <c r="A7" s="9" t="s">
        <v>1</v>
      </c>
      <c r="B7" s="17">
        <v>1403422.62</v>
      </c>
      <c r="C7" s="17">
        <v>125606.45</v>
      </c>
      <c r="D7" s="17">
        <f>B7+C7</f>
        <v>1529029.07</v>
      </c>
      <c r="E7" s="17">
        <v>1434839.7</v>
      </c>
      <c r="F7" s="17">
        <v>1434839.7</v>
      </c>
      <c r="G7" s="17">
        <f>D7-E7</f>
        <v>94189.370000000112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7038623.3499999996</v>
      </c>
      <c r="C9" s="16">
        <f>SUM(C10:C17)</f>
        <v>2140631.2599999998</v>
      </c>
      <c r="D9" s="16">
        <f t="shared" ref="D9:G9" si="2">SUM(D10:D17)</f>
        <v>9179254.6099999994</v>
      </c>
      <c r="E9" s="16">
        <f t="shared" si="2"/>
        <v>8614833.6799999997</v>
      </c>
      <c r="F9" s="16">
        <f t="shared" si="2"/>
        <v>8614833.6799999997</v>
      </c>
      <c r="G9" s="16">
        <f t="shared" si="2"/>
        <v>564420.9299999997</v>
      </c>
      <c r="H9" s="7">
        <v>0</v>
      </c>
    </row>
    <row r="10" spans="1:8" x14ac:dyDescent="0.2">
      <c r="A10" s="9" t="s">
        <v>4</v>
      </c>
      <c r="B10" s="17">
        <v>7038623.3499999996</v>
      </c>
      <c r="C10" s="17">
        <v>2140631.2599999998</v>
      </c>
      <c r="D10" s="17">
        <f t="shared" ref="D10:D17" si="3">B10+C10</f>
        <v>9179254.6099999994</v>
      </c>
      <c r="E10" s="17">
        <v>8614833.6799999997</v>
      </c>
      <c r="F10" s="17">
        <v>8614833.6799999997</v>
      </c>
      <c r="G10" s="17">
        <f t="shared" ref="G10:G17" si="4">D10-E10</f>
        <v>564420.9299999997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1318608.3999999999</v>
      </c>
      <c r="C18" s="16">
        <f>SUM(C19:C21)</f>
        <v>86557.69</v>
      </c>
      <c r="D18" s="16">
        <f t="shared" ref="D18:G18" si="5">SUM(D19:D21)</f>
        <v>1405166.0899999999</v>
      </c>
      <c r="E18" s="16">
        <f t="shared" si="5"/>
        <v>1385406.6</v>
      </c>
      <c r="F18" s="16">
        <f t="shared" si="5"/>
        <v>1348105.31</v>
      </c>
      <c r="G18" s="16">
        <f t="shared" si="5"/>
        <v>19759.489999999758</v>
      </c>
      <c r="H18" s="7">
        <v>0</v>
      </c>
    </row>
    <row r="19" spans="1:8" x14ac:dyDescent="0.2">
      <c r="A19" s="9" t="s">
        <v>13</v>
      </c>
      <c r="B19" s="17">
        <v>1318608.3999999999</v>
      </c>
      <c r="C19" s="17">
        <v>86557.69</v>
      </c>
      <c r="D19" s="17">
        <f t="shared" ref="D19:D21" si="6">B19+C19</f>
        <v>1405166.0899999999</v>
      </c>
      <c r="E19" s="17">
        <v>1385406.6</v>
      </c>
      <c r="F19" s="17">
        <v>1348105.31</v>
      </c>
      <c r="G19" s="17">
        <f t="shared" ref="G19:G21" si="7">D19-E19</f>
        <v>19759.489999999758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9760654.3699999992</v>
      </c>
      <c r="C36" s="18">
        <f t="shared" si="17"/>
        <v>2352795.4</v>
      </c>
      <c r="D36" s="18">
        <f t="shared" si="17"/>
        <v>12113449.77</v>
      </c>
      <c r="E36" s="18">
        <f t="shared" si="17"/>
        <v>11435079.979999999</v>
      </c>
      <c r="F36" s="18">
        <f t="shared" si="17"/>
        <v>11397778.689999999</v>
      </c>
      <c r="G36" s="18">
        <f t="shared" si="17"/>
        <v>678369.78999999957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2017-03-30T22:19:49Z</cp:lastPrinted>
  <dcterms:created xsi:type="dcterms:W3CDTF">2012-12-11T21:13:37Z</dcterms:created>
  <dcterms:modified xsi:type="dcterms:W3CDTF">2026-01-28T00:03:39Z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