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nsolidados 2025 trans\"/>
    </mc:Choice>
  </mc:AlternateContent>
  <bookViews>
    <workbookView xWindow="0" yWindow="0" windowWidth="23970" windowHeight="89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11" i="1"/>
  <c r="D102" i="1" l="1"/>
  <c r="D92" i="1"/>
  <c r="D81" i="1"/>
  <c r="D70" i="1"/>
  <c r="D50" i="1"/>
  <c r="D30" i="1"/>
  <c r="D20" i="1"/>
  <c r="D10" i="1" l="1"/>
  <c r="C10" i="1" l="1"/>
  <c r="C120" i="1" l="1"/>
  <c r="C102" i="1" l="1"/>
  <c r="C92" i="1" l="1"/>
  <c r="C81" i="1" l="1"/>
  <c r="C20" i="1"/>
  <c r="C111" i="1" l="1"/>
  <c r="C70" i="1" l="1"/>
  <c r="C50" i="1" l="1"/>
  <c r="C30" i="1"/>
  <c r="D40" i="1" l="1"/>
  <c r="D60" i="1"/>
</calcChain>
</file>

<file path=xl/sharedStrings.xml><?xml version="1.0" encoding="utf-8"?>
<sst xmlns="http://schemas.openxmlformats.org/spreadsheetml/2006/main" count="100" uniqueCount="23">
  <si>
    <t>1.- Efectivo y  Equivalentes</t>
  </si>
  <si>
    <t>CONCEPTO</t>
  </si>
  <si>
    <t>COMUDAJ</t>
  </si>
  <si>
    <t>CASA DE LA CULTURA</t>
  </si>
  <si>
    <t>DIF</t>
  </si>
  <si>
    <t>SMAPAU</t>
  </si>
  <si>
    <t>PRESIDENCIA</t>
  </si>
  <si>
    <t xml:space="preserve">TOTAL </t>
  </si>
  <si>
    <t>2.- Derechos a recibir Efectivo o Equivalentes</t>
  </si>
  <si>
    <t>3. Inventarios y Almacenes.</t>
  </si>
  <si>
    <t>4. Inversiones Financieras.</t>
  </si>
  <si>
    <t>5. Bienes Muebles, Inmuebles e Intangibles.</t>
  </si>
  <si>
    <t>6. Otros Activos.</t>
  </si>
  <si>
    <t>II. Pasivo.</t>
  </si>
  <si>
    <t>III. Notas al Estado de Variación de la Hacienda Pública/Patrimonio.</t>
  </si>
  <si>
    <t>Saldo Neto en la Hacienda Pública / Patrimonio Periodo Actual</t>
  </si>
  <si>
    <t>IV. Notas al Estado de Actividades.</t>
  </si>
  <si>
    <t>Resultado del ejercicio</t>
  </si>
  <si>
    <t>V. Notas al Estado de Flujo de Efectivo.</t>
  </si>
  <si>
    <t>1. Flujo de Efectivo de las Actividades de Operación.</t>
  </si>
  <si>
    <t>2. Flujo de Efectivo de las Actividades de Inversión.</t>
  </si>
  <si>
    <t>3. Flujo de Efectivo de las Actividades de Financiamiento.</t>
  </si>
  <si>
    <r>
      <rPr>
        <b/>
        <sz val="12"/>
        <rFont val="Arial"/>
        <family val="2"/>
      </rPr>
      <t>NOTAS A LOS ESTADOS FINANCIEROS CONSOLIDADOS</t>
    </r>
    <r>
      <rPr>
        <sz val="9"/>
        <rFont val="Arial"/>
        <family val="2"/>
      </rPr>
      <t xml:space="preserve">
MUNICIPIO DE URIANGATO GTO.
</t>
    </r>
    <r>
      <rPr>
        <sz val="8"/>
        <rFont val="Arial"/>
        <family val="2"/>
      </rPr>
      <t>DEL 1 DE ENERO AL AL 31 DE DICIEMBRE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</si>
</sst>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&quot;$&quot;* #,##0_-;\-&quot;$&quot;* #,##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165" fontId="3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4" xfId="0" applyFont="1" applyFill="1" applyBorder="1" applyAlignment="1">
      <alignment horizontal="center"/>
    </xf>
    <xf numFmtId="0" fontId="0" fillId="0" borderId="0" xfId="0" applyFill="1"/>
    <xf numFmtId="43" fontId="0" fillId="0" borderId="0" xfId="0" applyNumberFormat="1" applyFill="1"/>
    <xf numFmtId="43" fontId="0" fillId="0" borderId="0" xfId="0" applyNumberFormat="1"/>
    <xf numFmtId="43" fontId="0" fillId="0" borderId="0" xfId="1" applyFont="1"/>
    <xf numFmtId="0" fontId="2" fillId="3" borderId="4" xfId="0" applyFont="1" applyFill="1" applyBorder="1" applyAlignment="1">
      <alignment horizontal="center"/>
    </xf>
    <xf numFmtId="44" fontId="0" fillId="0" borderId="4" xfId="0" applyNumberFormat="1" applyFill="1" applyBorder="1"/>
    <xf numFmtId="0" fontId="2" fillId="0" borderId="0" xfId="0" applyFont="1" applyFill="1"/>
    <xf numFmtId="44" fontId="1" fillId="0" borderId="4" xfId="20" applyNumberFormat="1" applyFont="1" applyFill="1" applyBorder="1"/>
    <xf numFmtId="44" fontId="0" fillId="0" borderId="4" xfId="1" applyNumberFormat="1" applyFont="1" applyFill="1" applyBorder="1"/>
    <xf numFmtId="44" fontId="2" fillId="3" borderId="4" xfId="0" applyNumberFormat="1" applyFont="1" applyFill="1" applyBorder="1"/>
    <xf numFmtId="44" fontId="2" fillId="3" borderId="4" xfId="0" applyNumberFormat="1" applyFont="1" applyFill="1" applyBorder="1" applyAlignment="1">
      <alignment horizontal="center"/>
    </xf>
    <xf numFmtId="44" fontId="1" fillId="0" borderId="4" xfId="20" applyNumberFormat="1" applyFont="1" applyFill="1" applyBorder="1" applyAlignment="1">
      <alignment horizontal="center"/>
    </xf>
    <xf numFmtId="44" fontId="2" fillId="3" borderId="4" xfId="20" applyNumberFormat="1" applyFont="1" applyFill="1" applyBorder="1" applyAlignment="1">
      <alignment horizontal="center"/>
    </xf>
    <xf numFmtId="44" fontId="7" fillId="0" borderId="4" xfId="20" applyNumberFormat="1" applyFont="1" applyFill="1" applyBorder="1" applyAlignment="1" applyProtection="1">
      <alignment horizontal="right" vertical="top" wrapText="1"/>
      <protection locked="0"/>
    </xf>
    <xf numFmtId="44" fontId="0" fillId="0" borderId="4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6" fontId="1" fillId="0" borderId="4" xfId="20" applyNumberFormat="1" applyFont="1" applyFill="1" applyBorder="1"/>
    <xf numFmtId="166" fontId="1" fillId="0" borderId="4" xfId="1" applyNumberFormat="1" applyFont="1" applyFill="1" applyBorder="1"/>
    <xf numFmtId="166" fontId="1" fillId="0" borderId="4" xfId="1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44" fontId="1" fillId="0" borderId="4" xfId="20" applyFont="1" applyFill="1" applyBorder="1"/>
    <xf numFmtId="166" fontId="9" fillId="0" borderId="14" xfId="20" applyNumberFormat="1" applyFont="1" applyFill="1" applyBorder="1" applyAlignment="1" applyProtection="1">
      <alignment horizontal="right" vertical="top" wrapText="1"/>
      <protection locked="0"/>
    </xf>
    <xf numFmtId="166" fontId="2" fillId="3" borderId="4" xfId="20" applyNumberFormat="1" applyFont="1" applyFill="1" applyBorder="1" applyAlignment="1">
      <alignment horizontal="center"/>
    </xf>
    <xf numFmtId="44" fontId="7" fillId="0" borderId="4" xfId="20" applyFont="1" applyFill="1" applyBorder="1" applyAlignment="1" applyProtection="1">
      <alignment horizontal="right" vertical="top" wrapText="1"/>
      <protection locked="0"/>
    </xf>
    <xf numFmtId="44" fontId="1" fillId="0" borderId="4" xfId="20" applyFont="1" applyFill="1" applyBorder="1" applyAlignment="1">
      <alignment horizontal="center"/>
    </xf>
    <xf numFmtId="166" fontId="7" fillId="0" borderId="4" xfId="20" applyNumberFormat="1" applyFont="1" applyFill="1" applyBorder="1" applyAlignment="1" applyProtection="1">
      <alignment horizontal="right" vertical="top" wrapText="1"/>
      <protection locked="0"/>
    </xf>
    <xf numFmtId="166" fontId="1" fillId="0" borderId="4" xfId="20" applyNumberFormat="1" applyFont="1" applyFill="1" applyBorder="1" applyAlignment="1">
      <alignment horizontal="center"/>
    </xf>
    <xf numFmtId="166" fontId="7" fillId="0" borderId="4" xfId="20" applyNumberFormat="1" applyFont="1" applyBorder="1" applyAlignment="1">
      <alignment horizontal="right" vertical="top" wrapText="1"/>
    </xf>
    <xf numFmtId="166" fontId="7" fillId="0" borderId="4" xfId="20" applyNumberFormat="1" applyFont="1" applyBorder="1" applyAlignment="1">
      <alignment vertical="top" wrapText="1"/>
    </xf>
    <xf numFmtId="166" fontId="0" fillId="0" borderId="4" xfId="20" applyNumberFormat="1" applyFont="1" applyBorder="1"/>
    <xf numFmtId="166" fontId="2" fillId="3" borderId="4" xfId="20" applyNumberFormat="1" applyFont="1" applyFill="1" applyBorder="1"/>
    <xf numFmtId="44" fontId="1" fillId="0" borderId="4" xfId="20" applyNumberFormat="1" applyFont="1" applyBorder="1"/>
    <xf numFmtId="44" fontId="12" fillId="0" borderId="4" xfId="20" applyFont="1" applyBorder="1" applyAlignment="1" applyProtection="1">
      <alignment vertical="top" wrapText="1"/>
      <protection locked="0"/>
    </xf>
    <xf numFmtId="166" fontId="7" fillId="0" borderId="4" xfId="2" applyNumberFormat="1" applyFont="1" applyBorder="1" applyAlignment="1" applyProtection="1">
      <alignment vertical="top" wrapText="1"/>
      <protection locked="0"/>
    </xf>
    <xf numFmtId="166" fontId="9" fillId="0" borderId="4" xfId="2" applyNumberFormat="1" applyFont="1" applyFill="1" applyBorder="1" applyProtection="1">
      <protection locked="0"/>
    </xf>
    <xf numFmtId="166" fontId="9" fillId="0" borderId="4" xfId="2" applyNumberFormat="1" applyFont="1" applyBorder="1" applyProtection="1">
      <protection locked="0"/>
    </xf>
    <xf numFmtId="166" fontId="7" fillId="0" borderId="4" xfId="20" applyNumberFormat="1" applyFont="1" applyBorder="1" applyAlignment="1" applyProtection="1">
      <alignment vertical="top" wrapText="1"/>
      <protection locked="0"/>
    </xf>
    <xf numFmtId="0" fontId="10" fillId="5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6" fontId="7" fillId="0" borderId="4" xfId="20" applyNumberFormat="1" applyFont="1" applyFill="1" applyBorder="1" applyAlignment="1" applyProtection="1">
      <alignment horizontal="right" vertical="center" wrapText="1"/>
      <protection locked="0"/>
    </xf>
    <xf numFmtId="166" fontId="7" fillId="0" borderId="4" xfId="20" applyNumberFormat="1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/>
    </xf>
    <xf numFmtId="166" fontId="7" fillId="0" borderId="4" xfId="20" applyNumberFormat="1" applyFont="1" applyFill="1" applyBorder="1" applyAlignment="1">
      <alignment horizontal="right" vertical="center" wrapText="1"/>
    </xf>
    <xf numFmtId="166" fontId="10" fillId="3" borderId="4" xfId="0" applyNumberFormat="1" applyFont="1" applyFill="1" applyBorder="1" applyAlignment="1">
      <alignment horizontal="center" wrapText="1"/>
    </xf>
    <xf numFmtId="166" fontId="7" fillId="0" borderId="4" xfId="0" applyNumberFormat="1" applyFont="1" applyBorder="1" applyAlignment="1">
      <alignment horizontal="right" vertical="center" wrapText="1"/>
    </xf>
    <xf numFmtId="166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166" fontId="1" fillId="0" borderId="4" xfId="1" applyNumberFormat="1" applyFont="1" applyFill="1" applyBorder="1" applyAlignment="1">
      <alignment horizontal="right" vertical="center" wrapText="1"/>
    </xf>
    <xf numFmtId="166" fontId="1" fillId="0" borderId="4" xfId="20" applyNumberFormat="1" applyFont="1" applyFill="1" applyBorder="1" applyAlignment="1">
      <alignment horizontal="right" vertical="center" wrapText="1"/>
    </xf>
    <xf numFmtId="166" fontId="2" fillId="3" borderId="4" xfId="0" applyNumberFormat="1" applyFont="1" applyFill="1" applyBorder="1" applyAlignment="1">
      <alignment horizontal="right" vertical="center" wrapText="1"/>
    </xf>
    <xf numFmtId="166" fontId="7" fillId="0" borderId="4" xfId="1" applyNumberFormat="1" applyFont="1" applyFill="1" applyBorder="1" applyAlignment="1">
      <alignment horizontal="center"/>
    </xf>
    <xf numFmtId="166" fontId="13" fillId="0" borderId="4" xfId="20" applyNumberFormat="1" applyFont="1" applyBorder="1"/>
    <xf numFmtId="0" fontId="8" fillId="4" borderId="4" xfId="0" applyFont="1" applyFill="1" applyBorder="1" applyAlignment="1">
      <alignment horizont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/>
    </xf>
    <xf numFmtId="0" fontId="14" fillId="2" borderId="6" xfId="2" applyFont="1" applyFill="1" applyBorder="1" applyAlignment="1" applyProtection="1">
      <alignment horizontal="center" vertical="center" wrapText="1"/>
      <protection locked="0"/>
    </xf>
  </cellXfs>
  <cellStyles count="21">
    <cellStyle name="=C:\WINNT\SYSTEM32\COMMAND.COM" xfId="5"/>
    <cellStyle name="Euro" xfId="6"/>
    <cellStyle name="Millares" xfId="1" builtinId="3"/>
    <cellStyle name="Millares 2" xfId="7"/>
    <cellStyle name="Millares 2 2" xfId="8"/>
    <cellStyle name="Millares 2 3" xfId="9"/>
    <cellStyle name="Millares 2 4" xfId="3"/>
    <cellStyle name="Millares 3" xfId="10"/>
    <cellStyle name="Moneda" xfId="20" builtinId="4"/>
    <cellStyle name="Moneda 2" xfId="11"/>
    <cellStyle name="Normal" xfId="0" builtinId="0"/>
    <cellStyle name="Normal 2" xfId="12"/>
    <cellStyle name="Normal 2 2" xfId="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24"/>
  <sheetViews>
    <sheetView tabSelected="1" workbookViewId="0">
      <selection activeCell="E4" sqref="E4"/>
    </sheetView>
  </sheetViews>
  <sheetFormatPr baseColWidth="10" defaultRowHeight="15" x14ac:dyDescent="0.25"/>
  <cols>
    <col min="1" max="1" width="4.5703125" customWidth="1"/>
    <col min="2" max="2" width="23" customWidth="1"/>
    <col min="3" max="3" width="21.42578125" customWidth="1"/>
    <col min="4" max="4" width="19.85546875" customWidth="1"/>
    <col min="5" max="5" width="11.7109375" bestFit="1" customWidth="1"/>
  </cols>
  <sheetData>
    <row r="1" spans="2:4" ht="48" customHeight="1" thickBot="1" x14ac:dyDescent="0.3">
      <c r="B1" s="76" t="s">
        <v>22</v>
      </c>
      <c r="C1" s="58"/>
      <c r="D1" s="59"/>
    </row>
    <row r="3" spans="2:4" ht="15.75" x14ac:dyDescent="0.25">
      <c r="B3" s="57" t="s">
        <v>0</v>
      </c>
      <c r="C3" s="57"/>
      <c r="D3" s="57"/>
    </row>
    <row r="4" spans="2:4" x14ac:dyDescent="0.25">
      <c r="B4" s="1" t="s">
        <v>1</v>
      </c>
      <c r="C4" s="4">
        <v>2025</v>
      </c>
      <c r="D4" s="4">
        <v>2024</v>
      </c>
    </row>
    <row r="5" spans="2:4" x14ac:dyDescent="0.25">
      <c r="B5" s="2" t="s">
        <v>2</v>
      </c>
      <c r="C5" s="30">
        <v>792607.9</v>
      </c>
      <c r="D5" s="34">
        <v>446255.84</v>
      </c>
    </row>
    <row r="6" spans="2:4" x14ac:dyDescent="0.25">
      <c r="B6" s="3" t="s">
        <v>3</v>
      </c>
      <c r="C6" s="30">
        <v>281065.5</v>
      </c>
      <c r="D6" s="34">
        <v>85973.34</v>
      </c>
    </row>
    <row r="7" spans="2:4" x14ac:dyDescent="0.25">
      <c r="B7" s="2" t="s">
        <v>4</v>
      </c>
      <c r="C7" s="30">
        <v>1093461.54</v>
      </c>
      <c r="D7" s="34">
        <v>604076.25</v>
      </c>
    </row>
    <row r="8" spans="2:4" x14ac:dyDescent="0.25">
      <c r="B8" s="2" t="s">
        <v>5</v>
      </c>
      <c r="C8" s="30">
        <v>9591219.3900000006</v>
      </c>
      <c r="D8" s="34">
        <v>3831770.84</v>
      </c>
    </row>
    <row r="9" spans="2:4" x14ac:dyDescent="0.25">
      <c r="B9" s="2" t="s">
        <v>6</v>
      </c>
      <c r="C9" s="32">
        <v>63443713</v>
      </c>
      <c r="D9" s="34">
        <v>42318099.079999998</v>
      </c>
    </row>
    <row r="10" spans="2:4" x14ac:dyDescent="0.25">
      <c r="B10" s="9" t="s">
        <v>7</v>
      </c>
      <c r="C10" s="35">
        <f>SUM(C5:C9)</f>
        <v>75202067.329999998</v>
      </c>
      <c r="D10" s="35">
        <f>SUM(D5:D9)</f>
        <v>47286175.349999994</v>
      </c>
    </row>
    <row r="11" spans="2:4" x14ac:dyDescent="0.25">
      <c r="C11" s="5"/>
      <c r="D11" s="5"/>
    </row>
    <row r="12" spans="2:4" x14ac:dyDescent="0.25">
      <c r="D12" s="5"/>
    </row>
    <row r="13" spans="2:4" ht="15.75" x14ac:dyDescent="0.25">
      <c r="B13" s="57" t="s">
        <v>8</v>
      </c>
      <c r="C13" s="57"/>
      <c r="D13" s="57"/>
    </row>
    <row r="14" spans="2:4" x14ac:dyDescent="0.25">
      <c r="B14" s="1" t="s">
        <v>1</v>
      </c>
      <c r="C14" s="4">
        <v>2025</v>
      </c>
      <c r="D14" s="4">
        <v>2024</v>
      </c>
    </row>
    <row r="15" spans="2:4" x14ac:dyDescent="0.25">
      <c r="B15" s="2" t="s">
        <v>2</v>
      </c>
      <c r="C15" s="30">
        <v>79084.73</v>
      </c>
      <c r="D15" s="21">
        <v>79084.73</v>
      </c>
    </row>
    <row r="16" spans="2:4" x14ac:dyDescent="0.25">
      <c r="B16" s="3" t="s">
        <v>3</v>
      </c>
      <c r="C16" s="30">
        <v>28481.91</v>
      </c>
      <c r="D16" s="21">
        <v>13918.44</v>
      </c>
    </row>
    <row r="17" spans="2:4" x14ac:dyDescent="0.25">
      <c r="B17" s="2" t="s">
        <v>4</v>
      </c>
      <c r="C17" s="30">
        <v>16282.96</v>
      </c>
      <c r="D17" s="31">
        <v>16282.96</v>
      </c>
    </row>
    <row r="18" spans="2:4" x14ac:dyDescent="0.25">
      <c r="B18" s="2" t="s">
        <v>5</v>
      </c>
      <c r="C18" s="30">
        <v>27092325.649999999</v>
      </c>
      <c r="D18" s="30">
        <v>21103568.07</v>
      </c>
    </row>
    <row r="19" spans="2:4" x14ac:dyDescent="0.25">
      <c r="B19" s="2" t="s">
        <v>6</v>
      </c>
      <c r="C19" s="32">
        <v>1131366</v>
      </c>
      <c r="D19" s="33">
        <v>616302</v>
      </c>
    </row>
    <row r="20" spans="2:4" x14ac:dyDescent="0.25">
      <c r="B20" s="9" t="s">
        <v>7</v>
      </c>
      <c r="C20" s="27">
        <f>SUM(C15:C19)</f>
        <v>28347541.25</v>
      </c>
      <c r="D20" s="27">
        <f>SUM(D15:D19)</f>
        <v>21829156.199999999</v>
      </c>
    </row>
    <row r="21" spans="2:4" x14ac:dyDescent="0.25">
      <c r="C21" s="5"/>
      <c r="D21" s="5"/>
    </row>
    <row r="22" spans="2:4" x14ac:dyDescent="0.25">
      <c r="C22" s="5"/>
      <c r="D22" s="5"/>
    </row>
    <row r="23" spans="2:4" ht="15.75" x14ac:dyDescent="0.25">
      <c r="B23" s="57" t="s">
        <v>9</v>
      </c>
      <c r="C23" s="57"/>
      <c r="D23" s="57"/>
    </row>
    <row r="24" spans="2:4" x14ac:dyDescent="0.25">
      <c r="B24" s="1" t="s">
        <v>1</v>
      </c>
      <c r="C24" s="4">
        <v>2025</v>
      </c>
      <c r="D24" s="4">
        <v>2024</v>
      </c>
    </row>
    <row r="25" spans="2:4" x14ac:dyDescent="0.25">
      <c r="B25" s="2" t="s">
        <v>2</v>
      </c>
      <c r="C25" s="21">
        <v>0</v>
      </c>
      <c r="D25" s="21">
        <v>0</v>
      </c>
    </row>
    <row r="26" spans="2:4" x14ac:dyDescent="0.25">
      <c r="B26" s="3" t="s">
        <v>3</v>
      </c>
      <c r="C26" s="21">
        <v>0</v>
      </c>
      <c r="D26" s="21">
        <v>0</v>
      </c>
    </row>
    <row r="27" spans="2:4" x14ac:dyDescent="0.25">
      <c r="B27" s="2" t="s">
        <v>4</v>
      </c>
      <c r="C27" s="21">
        <v>0</v>
      </c>
      <c r="D27" s="21">
        <v>0</v>
      </c>
    </row>
    <row r="28" spans="2:4" x14ac:dyDescent="0.25">
      <c r="B28" s="2" t="s">
        <v>5</v>
      </c>
      <c r="C28" s="26">
        <v>1167530.0900000001</v>
      </c>
      <c r="D28" s="21">
        <v>1138853.47</v>
      </c>
    </row>
    <row r="29" spans="2:4" x14ac:dyDescent="0.25">
      <c r="B29" s="2" t="s">
        <v>6</v>
      </c>
      <c r="C29" s="21">
        <v>0</v>
      </c>
      <c r="D29" s="21">
        <v>0</v>
      </c>
    </row>
    <row r="30" spans="2:4" x14ac:dyDescent="0.25">
      <c r="B30" s="9" t="s">
        <v>7</v>
      </c>
      <c r="C30" s="27">
        <f>SUM(C25:C29)</f>
        <v>1167530.0900000001</v>
      </c>
      <c r="D30" s="27">
        <f>SUM(D25:D29)</f>
        <v>1138853.47</v>
      </c>
    </row>
    <row r="31" spans="2:4" x14ac:dyDescent="0.25">
      <c r="C31" s="5"/>
      <c r="D31" s="5"/>
    </row>
    <row r="32" spans="2:4" x14ac:dyDescent="0.25">
      <c r="C32" s="5"/>
      <c r="D32" s="5"/>
    </row>
    <row r="33" spans="2:4" ht="15.75" x14ac:dyDescent="0.25">
      <c r="B33" s="57" t="s">
        <v>10</v>
      </c>
      <c r="C33" s="57"/>
      <c r="D33" s="57"/>
    </row>
    <row r="34" spans="2:4" x14ac:dyDescent="0.25">
      <c r="B34" s="20" t="s">
        <v>1</v>
      </c>
      <c r="C34" s="20">
        <v>2025</v>
      </c>
      <c r="D34" s="20">
        <v>2024</v>
      </c>
    </row>
    <row r="35" spans="2:4" x14ac:dyDescent="0.25">
      <c r="B35" s="2" t="s">
        <v>2</v>
      </c>
      <c r="C35" s="19">
        <v>0</v>
      </c>
      <c r="D35" s="13">
        <v>0</v>
      </c>
    </row>
    <row r="36" spans="2:4" x14ac:dyDescent="0.25">
      <c r="B36" s="3" t="s">
        <v>3</v>
      </c>
      <c r="C36" s="10">
        <v>0</v>
      </c>
      <c r="D36" s="13">
        <v>0</v>
      </c>
    </row>
    <row r="37" spans="2:4" x14ac:dyDescent="0.25">
      <c r="B37" s="2" t="s">
        <v>4</v>
      </c>
      <c r="C37" s="19">
        <v>0</v>
      </c>
      <c r="D37" s="13">
        <v>0</v>
      </c>
    </row>
    <row r="38" spans="2:4" x14ac:dyDescent="0.25">
      <c r="B38" s="2" t="s">
        <v>5</v>
      </c>
      <c r="C38" s="19">
        <v>0</v>
      </c>
      <c r="D38" s="13">
        <v>0</v>
      </c>
    </row>
    <row r="39" spans="2:4" x14ac:dyDescent="0.25">
      <c r="B39" s="2" t="s">
        <v>6</v>
      </c>
      <c r="C39" s="19">
        <v>0</v>
      </c>
      <c r="D39" s="13">
        <v>0</v>
      </c>
    </row>
    <row r="40" spans="2:4" x14ac:dyDescent="0.25">
      <c r="B40" s="9" t="s">
        <v>7</v>
      </c>
      <c r="C40" s="15">
        <v>0</v>
      </c>
      <c r="D40" s="14">
        <f>SUM(D35:D39)</f>
        <v>0</v>
      </c>
    </row>
    <row r="41" spans="2:4" x14ac:dyDescent="0.25">
      <c r="C41" s="5"/>
      <c r="D41" s="5"/>
    </row>
    <row r="42" spans="2:4" x14ac:dyDescent="0.25">
      <c r="C42" s="5"/>
      <c r="D42" s="5"/>
    </row>
    <row r="43" spans="2:4" ht="15.75" x14ac:dyDescent="0.25">
      <c r="B43" s="63" t="s">
        <v>11</v>
      </c>
      <c r="C43" s="63"/>
      <c r="D43" s="63"/>
    </row>
    <row r="44" spans="2:4" x14ac:dyDescent="0.25">
      <c r="B44" s="42" t="s">
        <v>1</v>
      </c>
      <c r="C44" s="42">
        <v>2025</v>
      </c>
      <c r="D44" s="42">
        <v>2024</v>
      </c>
    </row>
    <row r="45" spans="2:4" x14ac:dyDescent="0.25">
      <c r="B45" s="43" t="s">
        <v>2</v>
      </c>
      <c r="C45" s="48">
        <v>262373</v>
      </c>
      <c r="D45" s="48">
        <v>259428</v>
      </c>
    </row>
    <row r="46" spans="2:4" x14ac:dyDescent="0.25">
      <c r="B46" s="44" t="s">
        <v>3</v>
      </c>
      <c r="C46" s="48">
        <v>253538</v>
      </c>
      <c r="D46" s="48">
        <v>302647</v>
      </c>
    </row>
    <row r="47" spans="2:4" x14ac:dyDescent="0.25">
      <c r="B47" s="43" t="s">
        <v>4</v>
      </c>
      <c r="C47" s="45">
        <v>5779400</v>
      </c>
      <c r="D47" s="48">
        <v>5448757</v>
      </c>
    </row>
    <row r="48" spans="2:4" x14ac:dyDescent="0.25">
      <c r="B48" s="43" t="s">
        <v>5</v>
      </c>
      <c r="C48" s="45">
        <v>39025972</v>
      </c>
      <c r="D48" s="45">
        <v>36608207</v>
      </c>
    </row>
    <row r="49" spans="2:4" x14ac:dyDescent="0.25">
      <c r="B49" s="43" t="s">
        <v>6</v>
      </c>
      <c r="C49" s="46">
        <v>155126570</v>
      </c>
      <c r="D49" s="48">
        <v>151552036</v>
      </c>
    </row>
    <row r="50" spans="2:4" x14ac:dyDescent="0.25">
      <c r="B50" s="47" t="s">
        <v>7</v>
      </c>
      <c r="C50" s="49">
        <f>SUM(C45:C49)</f>
        <v>200447853</v>
      </c>
      <c r="D50" s="49">
        <f>SUM(D45:D49)</f>
        <v>194171075</v>
      </c>
    </row>
    <row r="51" spans="2:4" x14ac:dyDescent="0.25">
      <c r="C51" s="5"/>
      <c r="D51" s="5"/>
    </row>
    <row r="52" spans="2:4" x14ac:dyDescent="0.25">
      <c r="C52" s="5"/>
      <c r="D52" s="5"/>
    </row>
    <row r="53" spans="2:4" ht="15.75" x14ac:dyDescent="0.25">
      <c r="B53" s="57" t="s">
        <v>12</v>
      </c>
      <c r="C53" s="57"/>
      <c r="D53" s="57"/>
    </row>
    <row r="54" spans="2:4" x14ac:dyDescent="0.25">
      <c r="B54" s="1" t="s">
        <v>1</v>
      </c>
      <c r="C54" s="4">
        <v>2024</v>
      </c>
      <c r="D54" s="4">
        <v>2023</v>
      </c>
    </row>
    <row r="55" spans="2:4" x14ac:dyDescent="0.25">
      <c r="B55" s="2" t="s">
        <v>2</v>
      </c>
      <c r="C55" s="19">
        <v>0</v>
      </c>
      <c r="D55" s="13">
        <v>0</v>
      </c>
    </row>
    <row r="56" spans="2:4" x14ac:dyDescent="0.25">
      <c r="B56" s="3" t="s">
        <v>3</v>
      </c>
      <c r="C56" s="10">
        <v>0</v>
      </c>
      <c r="D56" s="13">
        <v>0</v>
      </c>
    </row>
    <row r="57" spans="2:4" x14ac:dyDescent="0.25">
      <c r="B57" s="2" t="s">
        <v>4</v>
      </c>
      <c r="C57" s="19">
        <v>0</v>
      </c>
      <c r="D57" s="13">
        <v>0</v>
      </c>
    </row>
    <row r="58" spans="2:4" x14ac:dyDescent="0.25">
      <c r="B58" s="2" t="s">
        <v>5</v>
      </c>
      <c r="C58" s="19">
        <v>0</v>
      </c>
      <c r="D58" s="13">
        <v>0</v>
      </c>
    </row>
    <row r="59" spans="2:4" x14ac:dyDescent="0.25">
      <c r="B59" s="2" t="s">
        <v>6</v>
      </c>
      <c r="C59" s="19">
        <v>0</v>
      </c>
      <c r="D59" s="13">
        <v>0</v>
      </c>
    </row>
    <row r="60" spans="2:4" x14ac:dyDescent="0.25">
      <c r="B60" s="9" t="s">
        <v>7</v>
      </c>
      <c r="C60" s="15">
        <v>0</v>
      </c>
      <c r="D60" s="14">
        <f>SUM(D55:D59)</f>
        <v>0</v>
      </c>
    </row>
    <row r="61" spans="2:4" x14ac:dyDescent="0.25">
      <c r="C61" s="5"/>
      <c r="D61" s="5"/>
    </row>
    <row r="62" spans="2:4" x14ac:dyDescent="0.25">
      <c r="C62" s="5"/>
      <c r="D62" s="5"/>
    </row>
    <row r="63" spans="2:4" ht="15.75" x14ac:dyDescent="0.25">
      <c r="B63" s="57" t="s">
        <v>13</v>
      </c>
      <c r="C63" s="57"/>
      <c r="D63" s="57"/>
    </row>
    <row r="64" spans="2:4" x14ac:dyDescent="0.25">
      <c r="B64" s="1" t="s">
        <v>1</v>
      </c>
      <c r="C64" s="4">
        <v>2025</v>
      </c>
      <c r="D64" s="4">
        <v>2024</v>
      </c>
    </row>
    <row r="65" spans="2:4" x14ac:dyDescent="0.25">
      <c r="B65" s="2" t="s">
        <v>2</v>
      </c>
      <c r="C65" s="45">
        <v>256997.5</v>
      </c>
      <c r="D65" s="52">
        <v>40962.410000000003</v>
      </c>
    </row>
    <row r="66" spans="2:4" x14ac:dyDescent="0.25">
      <c r="B66" s="3" t="s">
        <v>3</v>
      </c>
      <c r="C66" s="45">
        <v>77099.649999999994</v>
      </c>
      <c r="D66" s="52">
        <v>34144</v>
      </c>
    </row>
    <row r="67" spans="2:4" x14ac:dyDescent="0.25">
      <c r="B67" s="2" t="s">
        <v>4</v>
      </c>
      <c r="C67" s="45">
        <v>127184.41</v>
      </c>
      <c r="D67" s="50">
        <v>103197.56</v>
      </c>
    </row>
    <row r="68" spans="2:4" x14ac:dyDescent="0.25">
      <c r="B68" s="2" t="s">
        <v>5</v>
      </c>
      <c r="C68" s="45">
        <v>13439365.58</v>
      </c>
      <c r="D68" s="51">
        <v>7205356.0800000001</v>
      </c>
    </row>
    <row r="69" spans="2:4" ht="14.25" customHeight="1" x14ac:dyDescent="0.25">
      <c r="B69" s="2" t="s">
        <v>6</v>
      </c>
      <c r="C69" s="46">
        <v>17933102</v>
      </c>
      <c r="D69" s="53">
        <v>11954349.48</v>
      </c>
    </row>
    <row r="70" spans="2:4" x14ac:dyDescent="0.25">
      <c r="B70" s="9" t="s">
        <v>7</v>
      </c>
      <c r="C70" s="54">
        <f>SUM(C65:C69)</f>
        <v>31833749.140000001</v>
      </c>
      <c r="D70" s="54">
        <f>SUM(D65:D69)</f>
        <v>19338009.530000001</v>
      </c>
    </row>
    <row r="71" spans="2:4" x14ac:dyDescent="0.25">
      <c r="C71" s="5"/>
      <c r="D71" s="5"/>
    </row>
    <row r="72" spans="2:4" x14ac:dyDescent="0.25">
      <c r="C72" s="5"/>
      <c r="D72" s="5"/>
    </row>
    <row r="73" spans="2:4" x14ac:dyDescent="0.25">
      <c r="B73" s="64" t="s">
        <v>14</v>
      </c>
      <c r="C73" s="65"/>
      <c r="D73" s="66"/>
    </row>
    <row r="74" spans="2:4" x14ac:dyDescent="0.25">
      <c r="B74" s="67" t="s">
        <v>15</v>
      </c>
      <c r="C74" s="68"/>
      <c r="D74" s="69"/>
    </row>
    <row r="75" spans="2:4" x14ac:dyDescent="0.25">
      <c r="B75" s="1" t="s">
        <v>1</v>
      </c>
      <c r="C75" s="4">
        <v>2025</v>
      </c>
      <c r="D75" s="4">
        <v>2024</v>
      </c>
    </row>
    <row r="76" spans="2:4" x14ac:dyDescent="0.25">
      <c r="B76" s="2" t="s">
        <v>2</v>
      </c>
      <c r="C76" s="29">
        <v>877068</v>
      </c>
      <c r="D76" s="16">
        <v>743806.52</v>
      </c>
    </row>
    <row r="77" spans="2:4" x14ac:dyDescent="0.25">
      <c r="B77" s="3" t="s">
        <v>3</v>
      </c>
      <c r="C77" s="25">
        <v>485986</v>
      </c>
      <c r="D77" s="12">
        <v>368398.7</v>
      </c>
    </row>
    <row r="78" spans="2:4" x14ac:dyDescent="0.25">
      <c r="B78" s="2" t="s">
        <v>4</v>
      </c>
      <c r="C78" s="28">
        <v>63485618</v>
      </c>
      <c r="D78" s="16">
        <v>5970194.1699999999</v>
      </c>
    </row>
    <row r="79" spans="2:4" x14ac:dyDescent="0.25">
      <c r="B79" s="2" t="s">
        <v>5</v>
      </c>
      <c r="C79" s="28">
        <v>6766235</v>
      </c>
      <c r="D79" s="18">
        <v>55524979.609999999</v>
      </c>
    </row>
    <row r="80" spans="2:4" x14ac:dyDescent="0.25">
      <c r="B80" s="2" t="s">
        <v>6</v>
      </c>
      <c r="C80" s="37">
        <v>214686365</v>
      </c>
      <c r="D80" s="36">
        <v>187300401.09</v>
      </c>
    </row>
    <row r="81" spans="2:4" x14ac:dyDescent="0.25">
      <c r="B81" s="9" t="s">
        <v>7</v>
      </c>
      <c r="C81" s="17">
        <f>SUM(C76:C80)</f>
        <v>286301272</v>
      </c>
      <c r="D81" s="17">
        <f>SUM(D76:D80)</f>
        <v>249907780.09</v>
      </c>
    </row>
    <row r="82" spans="2:4" x14ac:dyDescent="0.25">
      <c r="C82" s="5"/>
      <c r="D82" s="5"/>
    </row>
    <row r="83" spans="2:4" x14ac:dyDescent="0.25">
      <c r="C83" s="11"/>
      <c r="D83" s="5"/>
    </row>
    <row r="84" spans="2:4" x14ac:dyDescent="0.25">
      <c r="B84" s="70" t="s">
        <v>16</v>
      </c>
      <c r="C84" s="71"/>
      <c r="D84" s="72"/>
    </row>
    <row r="85" spans="2:4" x14ac:dyDescent="0.25">
      <c r="B85" s="73" t="s">
        <v>17</v>
      </c>
      <c r="C85" s="74"/>
      <c r="D85" s="75"/>
    </row>
    <row r="86" spans="2:4" x14ac:dyDescent="0.25">
      <c r="B86" s="1" t="s">
        <v>1</v>
      </c>
      <c r="C86" s="4">
        <v>2025</v>
      </c>
      <c r="D86" s="4">
        <v>2024</v>
      </c>
    </row>
    <row r="87" spans="2:4" x14ac:dyDescent="0.25">
      <c r="B87" s="2" t="s">
        <v>2</v>
      </c>
      <c r="C87" s="30">
        <v>44007.89</v>
      </c>
      <c r="D87" s="31">
        <v>-47376.15</v>
      </c>
    </row>
    <row r="88" spans="2:4" x14ac:dyDescent="0.25">
      <c r="B88" s="3" t="s">
        <v>3</v>
      </c>
      <c r="C88" s="30">
        <v>121081.49</v>
      </c>
      <c r="D88" s="21">
        <v>-346030.17</v>
      </c>
    </row>
    <row r="89" spans="2:4" x14ac:dyDescent="0.25">
      <c r="B89" s="2" t="s">
        <v>4</v>
      </c>
      <c r="C89" s="30">
        <v>779090</v>
      </c>
      <c r="D89" s="31">
        <v>-547264.18999999994</v>
      </c>
    </row>
    <row r="90" spans="2:4" x14ac:dyDescent="0.25">
      <c r="B90" s="2" t="s">
        <v>5</v>
      </c>
      <c r="C90" s="30">
        <v>7960638.2300000004</v>
      </c>
      <c r="D90" s="31">
        <v>3227268.8</v>
      </c>
    </row>
    <row r="91" spans="2:4" x14ac:dyDescent="0.25">
      <c r="B91" s="2" t="s">
        <v>6</v>
      </c>
      <c r="C91" s="32">
        <v>39258189</v>
      </c>
      <c r="D91" s="31">
        <v>-84675072.640000001</v>
      </c>
    </row>
    <row r="92" spans="2:4" x14ac:dyDescent="0.25">
      <c r="B92" s="9" t="s">
        <v>7</v>
      </c>
      <c r="C92" s="27">
        <f>SUM(C87:C91)</f>
        <v>48163006.609999999</v>
      </c>
      <c r="D92" s="27">
        <f>SUM(D87:D91)</f>
        <v>-82388474.349999994</v>
      </c>
    </row>
    <row r="93" spans="2:4" x14ac:dyDescent="0.25">
      <c r="C93" s="5"/>
      <c r="D93" s="5"/>
    </row>
    <row r="94" spans="2:4" x14ac:dyDescent="0.25">
      <c r="B94" s="70" t="s">
        <v>18</v>
      </c>
      <c r="C94" s="71"/>
      <c r="D94" s="72"/>
    </row>
    <row r="95" spans="2:4" x14ac:dyDescent="0.25">
      <c r="B95" s="73" t="s">
        <v>19</v>
      </c>
      <c r="C95" s="74"/>
      <c r="D95" s="75"/>
    </row>
    <row r="96" spans="2:4" x14ac:dyDescent="0.25">
      <c r="B96" s="1" t="s">
        <v>1</v>
      </c>
      <c r="C96" s="4">
        <v>2025</v>
      </c>
      <c r="D96" s="4">
        <v>2024</v>
      </c>
    </row>
    <row r="97" spans="2:4" x14ac:dyDescent="0.25">
      <c r="B97" s="43" t="s">
        <v>2</v>
      </c>
      <c r="C97" s="55">
        <v>111413</v>
      </c>
      <c r="D97" s="55">
        <v>10988</v>
      </c>
    </row>
    <row r="98" spans="2:4" x14ac:dyDescent="0.25">
      <c r="B98" s="3" t="s">
        <v>3</v>
      </c>
      <c r="C98" s="56">
        <v>259271</v>
      </c>
      <c r="D98" s="38">
        <v>-175566.58</v>
      </c>
    </row>
    <row r="99" spans="2:4" x14ac:dyDescent="0.25">
      <c r="B99" s="2" t="s">
        <v>4</v>
      </c>
      <c r="C99" s="56">
        <v>1078269</v>
      </c>
      <c r="D99" s="23">
        <v>-266087.84999999998</v>
      </c>
    </row>
    <row r="100" spans="2:4" x14ac:dyDescent="0.25">
      <c r="B100" s="2" t="s">
        <v>5</v>
      </c>
      <c r="C100" s="56">
        <v>11287112</v>
      </c>
      <c r="D100" s="23">
        <v>6292241.5700000003</v>
      </c>
    </row>
    <row r="101" spans="2:4" x14ac:dyDescent="0.25">
      <c r="B101" s="2" t="s">
        <v>6</v>
      </c>
      <c r="C101" s="56">
        <v>91705940</v>
      </c>
      <c r="D101" s="31">
        <v>91534261.719999999</v>
      </c>
    </row>
    <row r="102" spans="2:4" x14ac:dyDescent="0.25">
      <c r="B102" s="9" t="s">
        <v>7</v>
      </c>
      <c r="C102" s="24">
        <f>SUM(C97:C101)</f>
        <v>104442005</v>
      </c>
      <c r="D102" s="24">
        <f>SUM(D97:D101)</f>
        <v>97395836.859999999</v>
      </c>
    </row>
    <row r="103" spans="2:4" x14ac:dyDescent="0.25">
      <c r="C103" s="6"/>
      <c r="D103" s="6"/>
    </row>
    <row r="104" spans="2:4" x14ac:dyDescent="0.25">
      <c r="B104" s="60" t="s">
        <v>20</v>
      </c>
      <c r="C104" s="61"/>
      <c r="D104" s="62"/>
    </row>
    <row r="105" spans="2:4" x14ac:dyDescent="0.25">
      <c r="B105" s="1" t="s">
        <v>1</v>
      </c>
      <c r="C105" s="4">
        <v>2025</v>
      </c>
      <c r="D105" s="4">
        <v>2024</v>
      </c>
    </row>
    <row r="106" spans="2:4" x14ac:dyDescent="0.25">
      <c r="B106" s="2" t="s">
        <v>2</v>
      </c>
      <c r="C106" s="33">
        <v>70350</v>
      </c>
      <c r="D106" s="39">
        <v>25551.82</v>
      </c>
    </row>
    <row r="107" spans="2:4" x14ac:dyDescent="0.25">
      <c r="B107" s="3" t="s">
        <v>3</v>
      </c>
      <c r="C107" s="33">
        <v>89081</v>
      </c>
      <c r="D107" s="22">
        <v>19842.96</v>
      </c>
    </row>
    <row r="108" spans="2:4" x14ac:dyDescent="0.25">
      <c r="B108" s="2" t="s">
        <v>4</v>
      </c>
      <c r="C108" s="33">
        <v>592521</v>
      </c>
      <c r="D108" s="23">
        <v>0</v>
      </c>
    </row>
    <row r="109" spans="2:4" x14ac:dyDescent="0.25">
      <c r="B109" s="2" t="s">
        <v>5</v>
      </c>
      <c r="C109" s="33">
        <v>4214272</v>
      </c>
      <c r="D109" s="40">
        <v>2301653.9300000002</v>
      </c>
    </row>
    <row r="110" spans="2:4" x14ac:dyDescent="0.25">
      <c r="B110" s="2" t="s">
        <v>6</v>
      </c>
      <c r="C110" s="33">
        <v>53726749</v>
      </c>
      <c r="D110" s="31">
        <v>178273379.18000001</v>
      </c>
    </row>
    <row r="111" spans="2:4" x14ac:dyDescent="0.25">
      <c r="B111" s="9" t="s">
        <v>7</v>
      </c>
      <c r="C111" s="24">
        <f>SUM(C106:C110)</f>
        <v>58692973</v>
      </c>
      <c r="D111" s="24">
        <f>SUM(D106:D110)</f>
        <v>180620427.89000002</v>
      </c>
    </row>
    <row r="112" spans="2:4" x14ac:dyDescent="0.25">
      <c r="C112" s="6"/>
      <c r="D112" s="6"/>
    </row>
    <row r="113" spans="2:4" x14ac:dyDescent="0.25">
      <c r="B113" s="60" t="s">
        <v>21</v>
      </c>
      <c r="C113" s="61"/>
      <c r="D113" s="62"/>
    </row>
    <row r="114" spans="2:4" x14ac:dyDescent="0.25">
      <c r="B114" s="1" t="s">
        <v>1</v>
      </c>
      <c r="C114" s="4">
        <v>2025</v>
      </c>
      <c r="D114" s="4">
        <v>2024</v>
      </c>
    </row>
    <row r="115" spans="2:4" x14ac:dyDescent="0.25">
      <c r="B115" s="2" t="s">
        <v>2</v>
      </c>
      <c r="C115" s="33">
        <v>305289</v>
      </c>
      <c r="D115" s="31">
        <v>5874</v>
      </c>
    </row>
    <row r="116" spans="2:4" x14ac:dyDescent="0.25">
      <c r="B116" s="3" t="s">
        <v>3</v>
      </c>
      <c r="C116" s="33">
        <v>24898</v>
      </c>
      <c r="D116" s="41">
        <v>11188.78</v>
      </c>
    </row>
    <row r="117" spans="2:4" x14ac:dyDescent="0.25">
      <c r="B117" s="2" t="s">
        <v>4</v>
      </c>
      <c r="C117" s="33">
        <v>3637</v>
      </c>
      <c r="D117" s="31">
        <v>10016.98</v>
      </c>
    </row>
    <row r="118" spans="2:4" x14ac:dyDescent="0.25">
      <c r="B118" s="2" t="s">
        <v>5</v>
      </c>
      <c r="C118" s="33">
        <v>-1184579</v>
      </c>
      <c r="D118" s="33">
        <v>-1305072</v>
      </c>
    </row>
    <row r="119" spans="2:4" x14ac:dyDescent="0.25">
      <c r="B119" s="2" t="s">
        <v>6</v>
      </c>
      <c r="C119" s="33">
        <v>42318099</v>
      </c>
      <c r="D119" s="31">
        <v>95516097</v>
      </c>
    </row>
    <row r="120" spans="2:4" x14ac:dyDescent="0.25">
      <c r="B120" s="9" t="s">
        <v>7</v>
      </c>
      <c r="C120" s="15">
        <f>SUM(C115:C119)</f>
        <v>41467344</v>
      </c>
      <c r="D120" s="15">
        <f>SUM(D115:D119)</f>
        <v>94238104.760000005</v>
      </c>
    </row>
    <row r="122" spans="2:4" x14ac:dyDescent="0.25">
      <c r="C122" s="7"/>
      <c r="D122" s="7"/>
    </row>
    <row r="123" spans="2:4" x14ac:dyDescent="0.25">
      <c r="C123" s="8"/>
    </row>
    <row r="124" spans="2:4" x14ac:dyDescent="0.25">
      <c r="C124" s="7"/>
      <c r="D124" s="7"/>
    </row>
  </sheetData>
  <mergeCells count="16">
    <mergeCell ref="B3:D3"/>
    <mergeCell ref="B13:D13"/>
    <mergeCell ref="B1:D1"/>
    <mergeCell ref="B113:D113"/>
    <mergeCell ref="B23:D23"/>
    <mergeCell ref="B33:D33"/>
    <mergeCell ref="B43:D43"/>
    <mergeCell ref="B53:D53"/>
    <mergeCell ref="B63:D63"/>
    <mergeCell ref="B73:D73"/>
    <mergeCell ref="B74:D74"/>
    <mergeCell ref="B84:D84"/>
    <mergeCell ref="B85:D85"/>
    <mergeCell ref="B94:D94"/>
    <mergeCell ref="B95:D95"/>
    <mergeCell ref="B104:D104"/>
  </mergeCells>
  <pageMargins left="0.7" right="0.7" top="0.75" bottom="0.75" header="0.3" footer="0.3"/>
  <pageSetup orientation="portrait" r:id="rId1"/>
  <ignoredErrors>
    <ignoredError sqref="C20 C30 C50 C7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HP</cp:lastModifiedBy>
  <dcterms:created xsi:type="dcterms:W3CDTF">2019-10-22T14:54:31Z</dcterms:created>
  <dcterms:modified xsi:type="dcterms:W3CDTF">2026-03-12T15:08:25Z</dcterms:modified>
</cp:coreProperties>
</file>