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6\PRIMER TRIMESTRE\"/>
    </mc:Choice>
  </mc:AlternateContent>
  <xr:revisionPtr revIDLastSave="0" documentId="13_ncr:1_{75DF7382-4657-4E48-B239-5432C13C2AE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<sst xmlns="http://schemas.openxmlformats.org/spreadsheetml/2006/main" count="62" uniqueCount="61">
  <si>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</si>
  <si>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</si>
  <si>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</si>
  <si>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</si>
  <si>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</si>
  <si>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</si>
  <si>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</si>
  <si>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</si>
  <si>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</si>
  <si>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</si>
  <si>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</si>
  <si>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</si>
  <si>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</si>
  <si>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</si>
  <si>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</si>
  <si>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</si>
  <si>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</si>
  <si>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</si>
  <si>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</si>
  <si>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</si>
  <si>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</si>
  <si>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</si>
  <si>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</si>
  <si>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</si>
  <si>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</si>
  <si>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</si>
  <si>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</si>
  <si>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</si>
  <si>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</si>
  <si>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</si>
  <si>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</si>
  <si>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</si>
  <si>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</si>
  <si>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</si>
  <si>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</si>
  <si>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</si>
  <si>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</si>
  <si>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</si>
  <si>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</si>
  <si>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</si>
  <si>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</si>
  <si>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</si>
  <si>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</si>
  <si>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</si>
  <si>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</si>
  <si>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</si>
  <si>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</si>
  <si>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</si>
  <si>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</si>
  <si>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</si>
  <si>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</si>
  <si>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</si>
  <si>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</si>
  <si>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</si>
  <si>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</si>
  <si>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</si>
  <si>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</si>
  <si>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</si>
  <si>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</si>
  <si>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Casa de la Cultura de Uriangato
Estado de Situación Financiera
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</si>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</sst>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10" zoomScaleNormal="100" zoomScaleSheetLayoutView="100" workbookViewId="0">
      <selection activeCell="D26" sqref="D26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59</v>
      </c>
      <c r="B1" s="27"/>
      <c r="C1" s="27"/>
      <c r="D1" s="27"/>
      <c r="E1" s="27"/>
      <c r="F1" s="28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156628.23000000001</v>
      </c>
      <c r="C5" s="18">
        <v>281065.5</v>
      </c>
      <c r="D5" s="9" t="s">
        <v>36</v>
      </c>
      <c r="E5" s="18">
        <v>33302.26</v>
      </c>
      <c r="F5" s="21">
        <v>77099.649999999994</v>
      </c>
    </row>
    <row r="6" spans="1:6" x14ac:dyDescent="0.2">
      <c r="A6" s="9" t="s">
        <v>23</v>
      </c>
      <c r="B6" s="18">
        <v>10424.24</v>
      </c>
      <c r="C6" s="18">
        <v>28481.91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51</v>
      </c>
      <c r="B13" s="20">
        <f>SUM(B5:B11)</f>
        <v>167052.47</v>
      </c>
      <c r="C13" s="20">
        <f>SUM(C5:C11)</f>
        <v>309547.40999999997</v>
      </c>
      <c r="D13" s="10"/>
      <c r="E13" s="22"/>
      <c r="F13" s="23"/>
    </row>
    <row r="14" spans="1:6" x14ac:dyDescent="0.2">
      <c r="A14" s="11"/>
      <c r="B14" s="19"/>
      <c r="C14" s="19"/>
      <c r="D14" s="8" t="s">
        <v>52</v>
      </c>
      <c r="E14" s="24">
        <f>SUM(E5:E12)</f>
        <v>33302.26</v>
      </c>
      <c r="F14" s="25">
        <f>SUM(F5:F12)</f>
        <v>77099.649999999994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0</v>
      </c>
      <c r="C18" s="18">
        <v>0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2580993.2999999998</v>
      </c>
      <c r="C19" s="18">
        <v>2580993.2999999998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34636.050000000003</v>
      </c>
      <c r="C20" s="18">
        <v>34636.050000000003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-2383079.52</v>
      </c>
      <c r="C21" s="18">
        <v>-2362091.12</v>
      </c>
      <c r="D21" s="9" t="s">
        <v>53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54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55</v>
      </c>
      <c r="B26" s="20">
        <f>SUM(B16:B24)</f>
        <v>232549.82999999961</v>
      </c>
      <c r="C26" s="20">
        <f>SUM(C16:C24)</f>
        <v>253538.22999999952</v>
      </c>
      <c r="D26" s="12" t="s">
        <v>49</v>
      </c>
      <c r="E26" s="20">
        <f>SUM(E24+E14)</f>
        <v>33302.26</v>
      </c>
      <c r="F26" s="25">
        <f>SUM(F14+F24)</f>
        <v>77099.649999999994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56</v>
      </c>
      <c r="B28" s="20">
        <f>B13+B26</f>
        <v>399602.29999999958</v>
      </c>
      <c r="C28" s="20">
        <f>C13+C26</f>
        <v>563085.63999999943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331356.84999999998</v>
      </c>
      <c r="F30" s="25">
        <f>SUM(F31:F33)</f>
        <v>331356.84999999998</v>
      </c>
    </row>
    <row r="31" spans="1:6" x14ac:dyDescent="0.2">
      <c r="A31" s="13"/>
      <c r="B31" s="14"/>
      <c r="C31" s="15"/>
      <c r="D31" s="9" t="s">
        <v>2</v>
      </c>
      <c r="E31" s="18">
        <v>331356.84999999998</v>
      </c>
      <c r="F31" s="21">
        <v>331356.84999999998</v>
      </c>
    </row>
    <row r="32" spans="1:6" x14ac:dyDescent="0.2">
      <c r="A32" s="13"/>
      <c r="B32" s="14"/>
      <c r="C32" s="15"/>
      <c r="D32" s="9" t="s">
        <v>13</v>
      </c>
      <c r="E32" s="18">
        <v>0</v>
      </c>
      <c r="F32" s="21">
        <v>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34943.190000000017</v>
      </c>
      <c r="F35" s="25">
        <f>SUM(F36:F40)</f>
        <v>154629.14000000001</v>
      </c>
    </row>
    <row r="36" spans="1:6" x14ac:dyDescent="0.2">
      <c r="A36" s="13"/>
      <c r="B36" s="14"/>
      <c r="C36" s="15"/>
      <c r="D36" s="9" t="s">
        <v>60</v>
      </c>
      <c r="E36" s="18">
        <v>-119685.95</v>
      </c>
      <c r="F36" s="21">
        <v>121081.49</v>
      </c>
    </row>
    <row r="37" spans="1:6" x14ac:dyDescent="0.2">
      <c r="A37" s="13"/>
      <c r="B37" s="14"/>
      <c r="C37" s="15"/>
      <c r="D37" s="9" t="s">
        <v>14</v>
      </c>
      <c r="E37" s="18">
        <v>154629.14000000001</v>
      </c>
      <c r="F37" s="21">
        <v>33547.65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46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57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47</v>
      </c>
      <c r="E46" s="20">
        <f>SUM(E42+E35+E30)</f>
        <v>366300.04</v>
      </c>
      <c r="F46" s="25">
        <f>SUM(F42+F35+F30)</f>
        <v>485985.99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48</v>
      </c>
      <c r="E48" s="20">
        <f>E46+E26</f>
        <v>399602.3</v>
      </c>
      <c r="F48" s="20">
        <f>F46+F26</f>
        <v>563085.64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58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clau</cp:lastModifiedBy>
  <cp:lastPrinted>2018-03-04T05:00:29Z</cp:lastPrinted>
  <dcterms:created xsi:type="dcterms:W3CDTF">2012-12-11T20:26:08Z</dcterms:created>
  <dcterms:modified xsi:type="dcterms:W3CDTF">2026-04-16T17:15:58Z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