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if conta\Desktop\res contadif\Contador DIF\2026\ESTADOS FINANCIEROS 2026\1ER TRIMESTRE\"/>
    </mc:Choice>
  </mc:AlternateContent>
  <bookViews>
    <workbookView xWindow="-105" yWindow="-105" windowWidth="23250" windowHeight="1245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<sst xmlns="http://schemas.openxmlformats.org/spreadsheetml/2006/main" count="56" uniqueCount="56">
  <si>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</si>
  <si>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</si>
  <si>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</si>
  <si>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</si>
  <si>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</si>
  <si>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</si>
  <si>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</si>
  <si>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</si>
  <si>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</si>
  <si>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</si>
  <si>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</si>
  <si>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</si>
  <si>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</si>
  <si>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</si>
  <si>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</si>
  <si>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</si>
  <si>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</si>
  <si>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</si>
  <si>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</si>
  <si>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</si>
  <si>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</si>
  <si>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</si>
  <si>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</si>
  <si>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</si>
  <si>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</si>
  <si>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</si>
  <si>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</si>
  <si>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</si>
  <si>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</si>
  <si>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</si>
  <si>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</si>
  <si>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</si>
  <si>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</si>
  <si>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</si>
  <si>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</si>
  <si>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</si>
  <si>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</si>
  <si>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</si>
  <si>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</si>
  <si>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</si>
  <si>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</si>
  <si>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</si>
  <si>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</si>
  <si>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</si>
  <si>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</si>
  <si>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</si>
  <si>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</si>
  <si>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</si>
  <si>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</si>
  <si>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</si>
  <si>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</si>
  <si>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</si>
  <si>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</si>
  <si>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</si>
  <si>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Resultado del Ejercicio (Ahorro/Desahorro)</t>
  </si>
  <si>
    <t>Sistema para el Desarrollo Integral de la Familia del Municipio de Uriangato, Gto.
Estado de Actividades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</si>
</sst>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activeCell="A66" sqref="A66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52</v>
      </c>
      <c r="B2" s="5">
        <v>2026</v>
      </c>
      <c r="C2" s="5">
        <v>2025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44</v>
      </c>
      <c r="B4" s="14">
        <f>SUM(B5:B11)</f>
        <v>306984.82</v>
      </c>
      <c r="C4" s="14">
        <f>SUM(C5:C11)</f>
        <v>864089.55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45</v>
      </c>
      <c r="B9" s="15">
        <v>0</v>
      </c>
      <c r="C9" s="15">
        <v>0</v>
      </c>
      <c r="D9" s="4">
        <v>4150</v>
      </c>
    </row>
    <row r="10" spans="1:4" x14ac:dyDescent="0.2">
      <c r="A10" s="8" t="s">
        <v>46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47</v>
      </c>
      <c r="B11" s="15">
        <v>306984.82</v>
      </c>
      <c r="C11" s="15">
        <v>864089.55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48</v>
      </c>
      <c r="B13" s="14">
        <f>SUM(B14:B15)</f>
        <v>2284823.61</v>
      </c>
      <c r="C13" s="14">
        <f>SUM(C14:C15)</f>
        <v>11013887.289999999</v>
      </c>
      <c r="D13" s="2"/>
    </row>
    <row r="14" spans="1:4" ht="22.5" x14ac:dyDescent="0.2">
      <c r="A14" s="8" t="s">
        <v>49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50</v>
      </c>
      <c r="B15" s="15">
        <v>2284823.61</v>
      </c>
      <c r="C15" s="15">
        <v>11013887.289999999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39</v>
      </c>
      <c r="B17" s="14">
        <f>SUM(B18:B22)</f>
        <v>554.26</v>
      </c>
      <c r="C17" s="14">
        <f>SUM(C18:C22)</f>
        <v>5549.97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554.26</v>
      </c>
      <c r="C22" s="15">
        <v>5549.97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2592362.6899999995</v>
      </c>
      <c r="C24" s="16">
        <f>SUM(C4+C13+C17)</f>
        <v>11883526.810000001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40</v>
      </c>
      <c r="B27" s="14">
        <f>SUM(B28:B30)</f>
        <v>2284959.1999999997</v>
      </c>
      <c r="C27" s="14">
        <f>SUM(C28:C30)</f>
        <v>9836371.620000001</v>
      </c>
      <c r="D27" s="2"/>
    </row>
    <row r="28" spans="1:5" ht="11.25" customHeight="1" x14ac:dyDescent="0.2">
      <c r="A28" s="8" t="s">
        <v>36</v>
      </c>
      <c r="B28" s="15">
        <v>1688781.66</v>
      </c>
      <c r="C28" s="15">
        <v>8079675.2300000004</v>
      </c>
      <c r="D28" s="4">
        <v>5110</v>
      </c>
    </row>
    <row r="29" spans="1:5" ht="11.25" customHeight="1" x14ac:dyDescent="0.2">
      <c r="A29" s="8" t="s">
        <v>16</v>
      </c>
      <c r="B29" s="15">
        <v>349715.20000000001</v>
      </c>
      <c r="C29" s="15">
        <v>1144934.4099999999</v>
      </c>
      <c r="D29" s="4">
        <v>5120</v>
      </c>
    </row>
    <row r="30" spans="1:5" ht="11.25" customHeight="1" x14ac:dyDescent="0.2">
      <c r="A30" s="8" t="s">
        <v>17</v>
      </c>
      <c r="B30" s="15">
        <v>246462.34</v>
      </c>
      <c r="C30" s="15">
        <v>611761.98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51</v>
      </c>
      <c r="B32" s="14">
        <f>SUM(B33:B41)</f>
        <v>165588.87</v>
      </c>
      <c r="C32" s="14">
        <f>SUM(C33:C41)</f>
        <v>566841.08000000007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54357.93</v>
      </c>
      <c r="C36" s="15">
        <v>137102.57</v>
      </c>
      <c r="D36" s="4">
        <v>5240</v>
      </c>
    </row>
    <row r="37" spans="1:4" ht="11.25" customHeight="1" x14ac:dyDescent="0.2">
      <c r="A37" s="8" t="s">
        <v>22</v>
      </c>
      <c r="B37" s="15">
        <v>111230.94</v>
      </c>
      <c r="C37" s="15">
        <v>429738.51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80925</v>
      </c>
      <c r="C43" s="14">
        <f>SUM(C44:C46)</f>
        <v>439345.96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80925</v>
      </c>
      <c r="C46" s="15">
        <v>439345.96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41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42</v>
      </c>
      <c r="B55" s="14">
        <f>SUM(B56:B59)</f>
        <v>77841.02</v>
      </c>
      <c r="C55" s="14">
        <f>SUM(C56:C59)</f>
        <v>261878.15</v>
      </c>
      <c r="D55" s="2"/>
    </row>
    <row r="56" spans="1:5" ht="11.25" customHeight="1" x14ac:dyDescent="0.2">
      <c r="A56" s="8" t="s">
        <v>31</v>
      </c>
      <c r="B56" s="15">
        <v>77841.02</v>
      </c>
      <c r="C56" s="15">
        <v>261878.15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38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43</v>
      </c>
      <c r="B64" s="14">
        <f>B61+B55+B48+B43+B32+B27</f>
        <v>2609314.09</v>
      </c>
      <c r="C64" s="16">
        <f>C61+C55+C48+C43+C32+C27</f>
        <v>11104436.810000001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54</v>
      </c>
      <c r="B66" s="14">
        <f>B24-B64</f>
        <v>-16951.400000000373</v>
      </c>
      <c r="C66" s="14">
        <f>C24-C64</f>
        <v>779090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53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ADMIN</cp:lastModifiedBy>
  <cp:lastPrinted>2019-05-15T20:49:00Z</cp:lastPrinted>
  <dcterms:created xsi:type="dcterms:W3CDTF">2012-12-11T20:29:16Z</dcterms:created>
  <dcterms:modified xsi:type="dcterms:W3CDTF">2026-04-27T16:14:03Z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