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E3" i="2" s="1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<sst xmlns="http://schemas.openxmlformats.org/spreadsheetml/2006/main" count="27" uniqueCount="27">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</sst>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6893419.459999999</v>
      </c>
      <c r="C3" s="8">
        <f t="shared" ref="C3:F3" si="0">C4+C12</f>
        <v>5620962.96</v>
      </c>
      <c r="D3" s="8">
        <f t="shared" si="0"/>
        <v>5580965.2899999991</v>
      </c>
      <c r="E3" s="8">
        <f t="shared" si="0"/>
        <v>6933417.129999999</v>
      </c>
      <c r="F3" s="8">
        <f t="shared" si="0"/>
        <v>39997.669999999896</v>
      </c>
    </row>
    <row r="4" spans="1:6" x14ac:dyDescent="0.2">
      <c r="A4" s="5" t="s">
        <v>4</v>
      </c>
      <c r="B4" s="8">
        <f>SUM(B5:B11)</f>
        <v>1114019.5</v>
      </c>
      <c r="C4" s="8">
        <f>SUM(C5:C11)</f>
        <v>5620962.96</v>
      </c>
      <c r="D4" s="8">
        <f>SUM(D5:D11)</f>
        <v>5503124.2699999996</v>
      </c>
      <c r="E4" s="8">
        <f>SUM(E5:E11)</f>
        <v>1231858.19</v>
      </c>
      <c r="F4" s="8">
        <f>SUM(F5:F11)</f>
        <v>117838.68999999992</v>
      </c>
    </row>
    <row r="5" spans="1:6" x14ac:dyDescent="0.2">
      <c r="A5" s="6" t="s">
        <v>5</v>
      </c>
      <c r="B5" s="9">
        <v>1093461.54</v>
      </c>
      <c r="C5" s="9">
        <v>2834222.27</v>
      </c>
      <c r="D5" s="9">
        <v>2721383.58</v>
      </c>
      <c r="E5" s="9">
        <f>B5+C5-D5</f>
        <v>1206300.23</v>
      </c>
      <c r="F5" s="9">
        <f t="shared" ref="F5:F11" si="1">E5-B5</f>
        <v>112838.68999999994</v>
      </c>
    </row>
    <row r="6" spans="1:6" x14ac:dyDescent="0.2">
      <c r="A6" s="6" t="s">
        <v>6</v>
      </c>
      <c r="B6" s="9">
        <v>16282.96</v>
      </c>
      <c r="C6" s="9">
        <v>2786740.69</v>
      </c>
      <c r="D6" s="9">
        <v>2781740.69</v>
      </c>
      <c r="E6" s="9">
        <f t="shared" ref="E6:E11" si="2">B6+C6-D6</f>
        <v>21282.959999999963</v>
      </c>
      <c r="F6" s="9">
        <f t="shared" si="1"/>
        <v>4999.9999999999636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5779399.959999999</v>
      </c>
      <c r="C12" s="8">
        <f>SUM(C13:C21)</f>
        <v>0</v>
      </c>
      <c r="D12" s="8">
        <f>SUM(D13:D21)</f>
        <v>77841.02</v>
      </c>
      <c r="E12" s="8">
        <f>SUM(E13:E21)</f>
        <v>5701558.9399999995</v>
      </c>
      <c r="F12" s="8">
        <f>SUM(F13:F21)</f>
        <v>-77841.020000000019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3479891.92</v>
      </c>
      <c r="C16" s="9">
        <v>0</v>
      </c>
      <c r="D16" s="9">
        <v>0</v>
      </c>
      <c r="E16" s="9">
        <f t="shared" si="4"/>
        <v>3479891.92</v>
      </c>
      <c r="F16" s="9">
        <f t="shared" si="3"/>
        <v>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-2458634.7400000002</v>
      </c>
      <c r="C18" s="9">
        <v>0</v>
      </c>
      <c r="D18" s="9">
        <v>77841.02</v>
      </c>
      <c r="E18" s="9">
        <f t="shared" si="4"/>
        <v>-2536475.7600000002</v>
      </c>
      <c r="F18" s="9">
        <f t="shared" si="3"/>
        <v>-77841.020000000019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2018-03-08T18:40:55Z</cp:lastPrinted>
  <dcterms:created xsi:type="dcterms:W3CDTF">2014-02-09T04:04:15Z</dcterms:created>
  <dcterms:modified xsi:type="dcterms:W3CDTF">2026-04-23T20:58:15Z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