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8800" windowHeight="1233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D35" i="1"/>
  <c r="E25" i="1"/>
  <c r="F25" i="1"/>
  <c r="G25" i="1"/>
  <c r="H25" i="1"/>
  <c r="I25" i="1"/>
  <c r="D25" i="1"/>
  <c r="I27" i="1"/>
  <c r="I28" i="1"/>
  <c r="I29" i="1"/>
  <c r="I30" i="1"/>
  <c r="I31" i="1"/>
  <c r="I32" i="1"/>
  <c r="I33" i="1"/>
  <c r="I34" i="1"/>
  <c r="I26" i="1"/>
  <c r="F27" i="1"/>
  <c r="F28" i="1"/>
  <c r="F29" i="1"/>
  <c r="F30" i="1"/>
  <c r="F31" i="1"/>
  <c r="F32" i="1"/>
  <c r="F33" i="1"/>
  <c r="F34" i="1"/>
  <c r="F26" i="1"/>
  <c r="E20" i="1"/>
  <c r="F20" i="1"/>
  <c r="G20" i="1"/>
  <c r="H20" i="1"/>
  <c r="I20" i="1"/>
  <c r="D20" i="1"/>
  <c r="I24" i="1"/>
  <c r="I23" i="1"/>
  <c r="I22" i="1"/>
  <c r="I21" i="1"/>
  <c r="F22" i="1"/>
  <c r="F23" i="1"/>
  <c r="F24" i="1"/>
  <c r="F21" i="1"/>
  <c r="I12" i="1"/>
  <c r="H12" i="1"/>
  <c r="G12" i="1"/>
  <c r="F12" i="1"/>
  <c r="E12" i="1"/>
  <c r="D12" i="1"/>
  <c r="I14" i="1"/>
  <c r="I15" i="1"/>
  <c r="I16" i="1"/>
  <c r="I17" i="1"/>
  <c r="I18" i="1"/>
  <c r="I19" i="1"/>
  <c r="I13" i="1"/>
  <c r="F14" i="1"/>
  <c r="F15" i="1"/>
  <c r="F16" i="1"/>
  <c r="F17" i="1"/>
  <c r="F18" i="1"/>
  <c r="F19" i="1"/>
  <c r="F13" i="1"/>
  <c r="I8" i="1"/>
  <c r="I10" i="1" l="1"/>
  <c r="I11" i="1"/>
  <c r="I9" i="1"/>
  <c r="G8" i="1"/>
  <c r="H8" i="1"/>
  <c r="F8" i="1"/>
  <c r="E8" i="1"/>
  <c r="D8" i="1"/>
  <c r="F10" i="1"/>
  <c r="F11" i="1"/>
  <c r="F6" i="1"/>
  <c r="F9" i="1"/>
  <c r="I5" i="1"/>
  <c r="I7" i="1"/>
  <c r="I6" i="1"/>
  <c r="H5" i="1"/>
  <c r="G5" i="1"/>
  <c r="F5" i="1"/>
  <c r="E5" i="1"/>
  <c r="D5" i="1"/>
  <c r="F7" i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<sst xmlns="http://schemas.openxmlformats.org/spreadsheetml/2006/main" count="41" uniqueCount="41">
  <si>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</si>
  <si>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</si>
  <si>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</si>
  <si>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</si>
  <si>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</si>
  <si>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</si>
  <si>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</si>
  <si>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</si>
  <si>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</si>
  <si>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</si>
  <si>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</si>
  <si>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</si>
  <si>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</si>
  <si>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</si>
  <si>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</si>
  <si>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</si>
  <si>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</si>
  <si>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</si>
  <si>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</si>
  <si>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</si>
  <si>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</si>
  <si>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</si>
  <si>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</si>
  <si>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</si>
  <si>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</si>
  <si>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</si>
  <si>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</si>
  <si>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</si>
  <si>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</si>
  <si>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</si>
  <si>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</si>
  <si>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</si>
  <si>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</si>
  <si>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</si>
  <si>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</si>
  <si>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</si>
  <si>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</si>
  <si>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</si>
  <si>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</si>
  <si>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</si>
  <si>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para el Desarrollo Integral de la Familia del Municipio de Uriangato, Gto.
Gasto por Categoría Programática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</si>
</sst>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2" fillId="0" borderId="0" xfId="8" applyFont="1" applyBorder="1" applyAlignment="1" applyProtection="1">
      <alignment horizontal="left" vertical="center"/>
      <protection hidden="1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4" fontId="2" fillId="0" borderId="10" xfId="0" applyNumberFormat="1" applyFont="1" applyBorder="1" applyProtection="1"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tabSelected="1" zoomScaleNormal="100" zoomScaleSheetLayoutView="90" workbookViewId="0">
      <selection activeCell="L37" sqref="L37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58.5" customHeight="1" x14ac:dyDescent="0.25">
      <c r="A1" s="26" t="s">
        <v>40</v>
      </c>
      <c r="B1" s="27"/>
      <c r="C1" s="27"/>
      <c r="D1" s="27"/>
      <c r="E1" s="27"/>
      <c r="F1" s="27"/>
      <c r="G1" s="27"/>
      <c r="H1" s="27"/>
      <c r="I1" s="28"/>
    </row>
    <row r="2" spans="1:9" ht="14.45" customHeight="1" x14ac:dyDescent="0.25">
      <c r="A2" s="29" t="s">
        <v>0</v>
      </c>
      <c r="B2" s="30"/>
      <c r="C2" s="31"/>
      <c r="D2" s="23" t="s">
        <v>1</v>
      </c>
      <c r="E2" s="24"/>
      <c r="F2" s="24"/>
      <c r="G2" s="24"/>
      <c r="H2" s="25"/>
      <c r="I2" s="21" t="s">
        <v>2</v>
      </c>
    </row>
    <row r="3" spans="1:9" ht="22.5" x14ac:dyDescent="0.25">
      <c r="A3" s="32"/>
      <c r="B3" s="33"/>
      <c r="C3" s="34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2"/>
    </row>
    <row r="4" spans="1:9" ht="15.75" customHeight="1" x14ac:dyDescent="0.25">
      <c r="A4" s="20" t="s">
        <v>8</v>
      </c>
      <c r="B4" s="20"/>
      <c r="C4" s="20"/>
      <c r="D4" s="19"/>
      <c r="E4" s="19"/>
      <c r="F4" s="19"/>
      <c r="G4" s="19"/>
      <c r="H4" s="19"/>
      <c r="I4" s="19"/>
    </row>
    <row r="5" spans="1:9" x14ac:dyDescent="0.25">
      <c r="A5" s="6"/>
      <c r="B5" s="17" t="s">
        <v>9</v>
      </c>
      <c r="C5" s="18"/>
      <c r="D5" s="15">
        <f>SUM(D6:D7)</f>
        <v>1411472.37</v>
      </c>
      <c r="E5" s="15">
        <f>SUM(E6:E7)</f>
        <v>93680</v>
      </c>
      <c r="F5" s="15">
        <f>SUM(F6:F7)</f>
        <v>1505152.37</v>
      </c>
      <c r="G5" s="15">
        <f>SUM(G6:G7)</f>
        <v>304163.90999999997</v>
      </c>
      <c r="H5" s="15">
        <f>SUM(H6:H7)</f>
        <v>304163.90999999997</v>
      </c>
      <c r="I5" s="15">
        <f>SUM(I6:I7)</f>
        <v>1200988.4600000002</v>
      </c>
    </row>
    <row r="6" spans="1:9" x14ac:dyDescent="0.25">
      <c r="A6" s="6"/>
      <c r="C6" s="7" t="s">
        <v>10</v>
      </c>
      <c r="D6" s="14">
        <v>1411472.37</v>
      </c>
      <c r="E6" s="14">
        <v>93680</v>
      </c>
      <c r="F6" s="14">
        <f>D6+E6</f>
        <v>1505152.37</v>
      </c>
      <c r="G6" s="14">
        <v>304163.90999999997</v>
      </c>
      <c r="H6" s="14">
        <v>304163.90999999997</v>
      </c>
      <c r="I6" s="14">
        <f>F6-G6</f>
        <v>1200988.4600000002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f>D7+E7</f>
        <v>0</v>
      </c>
      <c r="G7" s="14">
        <v>0</v>
      </c>
      <c r="H7" s="14">
        <v>0</v>
      </c>
      <c r="I7" s="14">
        <f>F7-G7</f>
        <v>0</v>
      </c>
    </row>
    <row r="8" spans="1:9" x14ac:dyDescent="0.25">
      <c r="A8" s="6"/>
      <c r="B8" s="8" t="s">
        <v>12</v>
      </c>
      <c r="C8" s="9"/>
      <c r="D8" s="15">
        <f>SUM(D9:D11)</f>
        <v>11139434.390000001</v>
      </c>
      <c r="E8" s="15">
        <f>SUM(E9:E11)</f>
        <v>703998.16</v>
      </c>
      <c r="F8" s="15">
        <f>SUM(F9:F11)</f>
        <v>11843432.550000001</v>
      </c>
      <c r="G8" s="15">
        <f t="shared" ref="G8:H8" si="0">SUM(G9:G11)</f>
        <v>1954926.42</v>
      </c>
      <c r="H8" s="15">
        <f t="shared" si="0"/>
        <v>1791167.98</v>
      </c>
      <c r="I8" s="15">
        <f>SUM(I9:I11)</f>
        <v>9888506.1300000008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f>D9+E9</f>
        <v>0</v>
      </c>
      <c r="G9" s="14">
        <v>0</v>
      </c>
      <c r="H9" s="14">
        <v>0</v>
      </c>
      <c r="I9" s="14">
        <f>F9-G9</f>
        <v>0</v>
      </c>
    </row>
    <row r="10" spans="1:9" x14ac:dyDescent="0.25">
      <c r="A10" s="6"/>
      <c r="C10" s="7" t="s">
        <v>14</v>
      </c>
      <c r="D10" s="14">
        <v>11139434.390000001</v>
      </c>
      <c r="E10" s="14">
        <v>703998.16</v>
      </c>
      <c r="F10" s="14">
        <f t="shared" ref="F10:F11" si="1">D10+E10</f>
        <v>11843432.550000001</v>
      </c>
      <c r="G10" s="14">
        <v>1954926.42</v>
      </c>
      <c r="H10" s="14">
        <v>1791167.98</v>
      </c>
      <c r="I10" s="14">
        <f t="shared" ref="I10:I11" si="2">F10-G10</f>
        <v>9888506.1300000008</v>
      </c>
    </row>
    <row r="11" spans="1:9" x14ac:dyDescent="0.25">
      <c r="A11" s="6"/>
      <c r="C11" s="7" t="s">
        <v>15</v>
      </c>
      <c r="D11" s="14">
        <v>0</v>
      </c>
      <c r="E11" s="14">
        <v>0</v>
      </c>
      <c r="F11" s="14">
        <f t="shared" si="1"/>
        <v>0</v>
      </c>
      <c r="G11" s="14">
        <v>0</v>
      </c>
      <c r="H11" s="14">
        <v>0</v>
      </c>
      <c r="I11" s="14">
        <f t="shared" si="2"/>
        <v>0</v>
      </c>
    </row>
    <row r="12" spans="1:9" x14ac:dyDescent="0.25">
      <c r="A12" s="6"/>
      <c r="B12" s="8" t="s">
        <v>16</v>
      </c>
      <c r="C12" s="7"/>
      <c r="D12" s="15">
        <f>SUM(D13:D19)</f>
        <v>0</v>
      </c>
      <c r="E12" s="15">
        <f>SUM(E13:E19)</f>
        <v>0</v>
      </c>
      <c r="F12" s="15">
        <f>SUM(F13:F19)</f>
        <v>0</v>
      </c>
      <c r="G12" s="15">
        <f>SUM(G13:G19)</f>
        <v>0</v>
      </c>
      <c r="H12" s="15">
        <f>SUM(H13:H19)</f>
        <v>0</v>
      </c>
      <c r="I12" s="15">
        <f>SUM(I13:I19)</f>
        <v>0</v>
      </c>
    </row>
    <row r="13" spans="1:9" x14ac:dyDescent="0.2">
      <c r="A13" s="6"/>
      <c r="C13" s="7" t="s">
        <v>17</v>
      </c>
      <c r="D13" s="35">
        <v>0</v>
      </c>
      <c r="E13" s="35">
        <v>0</v>
      </c>
      <c r="F13" s="14">
        <f>D13+E13</f>
        <v>0</v>
      </c>
      <c r="G13" s="35">
        <v>0</v>
      </c>
      <c r="H13" s="35">
        <v>0</v>
      </c>
      <c r="I13" s="14">
        <f>F13-G13</f>
        <v>0</v>
      </c>
    </row>
    <row r="14" spans="1:9" x14ac:dyDescent="0.2">
      <c r="A14" s="6"/>
      <c r="C14" s="7" t="s">
        <v>18</v>
      </c>
      <c r="D14" s="35">
        <v>0</v>
      </c>
      <c r="E14" s="35">
        <v>0</v>
      </c>
      <c r="F14" s="14">
        <f t="shared" ref="F14:F19" si="3">D14+E14</f>
        <v>0</v>
      </c>
      <c r="G14" s="35">
        <v>0</v>
      </c>
      <c r="H14" s="35">
        <v>0</v>
      </c>
      <c r="I14" s="14">
        <f t="shared" ref="I14:I19" si="4">F14-G14</f>
        <v>0</v>
      </c>
    </row>
    <row r="15" spans="1:9" x14ac:dyDescent="0.2">
      <c r="A15" s="6"/>
      <c r="C15" s="7" t="s">
        <v>19</v>
      </c>
      <c r="D15" s="35">
        <v>0</v>
      </c>
      <c r="E15" s="35">
        <v>0</v>
      </c>
      <c r="F15" s="14">
        <f t="shared" si="3"/>
        <v>0</v>
      </c>
      <c r="G15" s="35">
        <v>0</v>
      </c>
      <c r="H15" s="35">
        <v>0</v>
      </c>
      <c r="I15" s="14">
        <f t="shared" si="4"/>
        <v>0</v>
      </c>
    </row>
    <row r="16" spans="1:9" x14ac:dyDescent="0.2">
      <c r="A16" s="6"/>
      <c r="C16" s="7" t="s">
        <v>20</v>
      </c>
      <c r="D16" s="35">
        <v>0</v>
      </c>
      <c r="E16" s="35">
        <v>0</v>
      </c>
      <c r="F16" s="14">
        <f t="shared" si="3"/>
        <v>0</v>
      </c>
      <c r="G16" s="35">
        <v>0</v>
      </c>
      <c r="H16" s="35">
        <v>0</v>
      </c>
      <c r="I16" s="14">
        <f t="shared" si="4"/>
        <v>0</v>
      </c>
    </row>
    <row r="17" spans="1:9" x14ac:dyDescent="0.2">
      <c r="A17" s="6"/>
      <c r="C17" s="9" t="s">
        <v>21</v>
      </c>
      <c r="D17" s="35">
        <v>0</v>
      </c>
      <c r="E17" s="35">
        <v>0</v>
      </c>
      <c r="F17" s="14">
        <f t="shared" si="3"/>
        <v>0</v>
      </c>
      <c r="G17" s="35">
        <v>0</v>
      </c>
      <c r="H17" s="35">
        <v>0</v>
      </c>
      <c r="I17" s="14">
        <f t="shared" si="4"/>
        <v>0</v>
      </c>
    </row>
    <row r="18" spans="1:9" x14ac:dyDescent="0.2">
      <c r="A18" s="6"/>
      <c r="C18" s="7" t="s">
        <v>22</v>
      </c>
      <c r="D18" s="35">
        <v>0</v>
      </c>
      <c r="E18" s="35">
        <v>0</v>
      </c>
      <c r="F18" s="14">
        <f t="shared" si="3"/>
        <v>0</v>
      </c>
      <c r="G18" s="35">
        <v>0</v>
      </c>
      <c r="H18" s="35">
        <v>0</v>
      </c>
      <c r="I18" s="14">
        <f t="shared" si="4"/>
        <v>0</v>
      </c>
    </row>
    <row r="19" spans="1:9" x14ac:dyDescent="0.2">
      <c r="A19" s="6"/>
      <c r="C19" s="7" t="s">
        <v>23</v>
      </c>
      <c r="D19" s="35">
        <v>0</v>
      </c>
      <c r="E19" s="35">
        <v>0</v>
      </c>
      <c r="F19" s="14">
        <f t="shared" si="3"/>
        <v>0</v>
      </c>
      <c r="G19" s="35">
        <v>0</v>
      </c>
      <c r="H19" s="35">
        <v>0</v>
      </c>
      <c r="I19" s="14">
        <f t="shared" si="4"/>
        <v>0</v>
      </c>
    </row>
    <row r="20" spans="1:9" x14ac:dyDescent="0.25">
      <c r="A20" s="6"/>
      <c r="B20" s="8" t="s">
        <v>24</v>
      </c>
      <c r="C20" s="7"/>
      <c r="D20" s="15">
        <f>SUM(D21:D24)</f>
        <v>1295565.6200000001</v>
      </c>
      <c r="E20" s="15">
        <f t="shared" ref="E20:I20" si="5">SUM(E21:E24)</f>
        <v>0</v>
      </c>
      <c r="F20" s="15">
        <f t="shared" si="5"/>
        <v>1295565.6200000001</v>
      </c>
      <c r="G20" s="15">
        <f t="shared" si="5"/>
        <v>272382.74</v>
      </c>
      <c r="H20" s="15">
        <f t="shared" si="5"/>
        <v>272382.74</v>
      </c>
      <c r="I20" s="15">
        <f t="shared" si="5"/>
        <v>1023182.8800000001</v>
      </c>
    </row>
    <row r="21" spans="1:9" x14ac:dyDescent="0.2">
      <c r="A21" s="6"/>
      <c r="C21" s="9" t="s">
        <v>25</v>
      </c>
      <c r="D21" s="35">
        <v>1295565.6200000001</v>
      </c>
      <c r="E21" s="35">
        <v>0</v>
      </c>
      <c r="F21" s="14">
        <f>D21+E21</f>
        <v>1295565.6200000001</v>
      </c>
      <c r="G21" s="35">
        <v>272382.74</v>
      </c>
      <c r="H21" s="35">
        <v>272382.74</v>
      </c>
      <c r="I21" s="14">
        <f>F21-G21</f>
        <v>1023182.8800000001</v>
      </c>
    </row>
    <row r="22" spans="1:9" x14ac:dyDescent="0.2">
      <c r="A22" s="6"/>
      <c r="C22" s="7" t="s">
        <v>26</v>
      </c>
      <c r="D22" s="35">
        <v>0</v>
      </c>
      <c r="E22" s="35">
        <v>0</v>
      </c>
      <c r="F22" s="14">
        <f t="shared" ref="F22:F24" si="6">D22+E22</f>
        <v>0</v>
      </c>
      <c r="G22" s="35">
        <v>0</v>
      </c>
      <c r="H22" s="35">
        <v>0</v>
      </c>
      <c r="I22" s="14">
        <f>F22-G22</f>
        <v>0</v>
      </c>
    </row>
    <row r="23" spans="1:9" x14ac:dyDescent="0.2">
      <c r="A23" s="6"/>
      <c r="C23" s="7" t="s">
        <v>27</v>
      </c>
      <c r="D23" s="35">
        <v>0</v>
      </c>
      <c r="E23" s="35">
        <v>0</v>
      </c>
      <c r="F23" s="14">
        <f t="shared" si="6"/>
        <v>0</v>
      </c>
      <c r="G23" s="35">
        <v>0</v>
      </c>
      <c r="H23" s="35">
        <v>0</v>
      </c>
      <c r="I23" s="14">
        <f>F23-G23</f>
        <v>0</v>
      </c>
    </row>
    <row r="24" spans="1:9" x14ac:dyDescent="0.2">
      <c r="A24" s="6"/>
      <c r="C24" s="9" t="s">
        <v>28</v>
      </c>
      <c r="D24" s="35">
        <v>0</v>
      </c>
      <c r="E24" s="35">
        <v>0</v>
      </c>
      <c r="F24" s="14">
        <f t="shared" si="6"/>
        <v>0</v>
      </c>
      <c r="G24" s="35">
        <v>0</v>
      </c>
      <c r="H24" s="35">
        <v>0</v>
      </c>
      <c r="I24" s="14">
        <f>F24-G24</f>
        <v>0</v>
      </c>
    </row>
    <row r="25" spans="1:9" ht="13.5" customHeight="1" x14ac:dyDescent="0.25">
      <c r="A25" s="6"/>
      <c r="B25" s="8" t="s">
        <v>29</v>
      </c>
      <c r="C25" s="7"/>
      <c r="D25" s="15">
        <f>SUM(D26:D34)</f>
        <v>0</v>
      </c>
      <c r="E25" s="15">
        <f t="shared" ref="E25:I25" si="7">SUM(E26:E34)</f>
        <v>0</v>
      </c>
      <c r="F25" s="15">
        <f t="shared" si="7"/>
        <v>0</v>
      </c>
      <c r="G25" s="15">
        <f t="shared" si="7"/>
        <v>0</v>
      </c>
      <c r="H25" s="15">
        <f t="shared" si="7"/>
        <v>0</v>
      </c>
      <c r="I25" s="15">
        <f t="shared" si="7"/>
        <v>0</v>
      </c>
    </row>
    <row r="26" spans="1:9" x14ac:dyDescent="0.2">
      <c r="A26" s="6"/>
      <c r="C26" s="7" t="s">
        <v>30</v>
      </c>
      <c r="D26" s="35">
        <v>0</v>
      </c>
      <c r="E26" s="35">
        <v>0</v>
      </c>
      <c r="F26" s="14">
        <f>D26+E26</f>
        <v>0</v>
      </c>
      <c r="G26" s="35">
        <v>0</v>
      </c>
      <c r="H26" s="35">
        <v>0</v>
      </c>
      <c r="I26" s="14">
        <f>F26-G26</f>
        <v>0</v>
      </c>
    </row>
    <row r="27" spans="1:9" x14ac:dyDescent="0.2">
      <c r="A27" s="6"/>
      <c r="C27" s="7" t="s">
        <v>31</v>
      </c>
      <c r="D27" s="35">
        <v>0</v>
      </c>
      <c r="E27" s="35">
        <v>0</v>
      </c>
      <c r="F27" s="14">
        <f t="shared" ref="F27:F34" si="8">D27+E27</f>
        <v>0</v>
      </c>
      <c r="G27" s="35">
        <v>0</v>
      </c>
      <c r="H27" s="35">
        <v>0</v>
      </c>
      <c r="I27" s="14">
        <f t="shared" ref="I27:I34" si="9">F27-G27</f>
        <v>0</v>
      </c>
    </row>
    <row r="28" spans="1:9" x14ac:dyDescent="0.2">
      <c r="A28" s="6"/>
      <c r="C28" s="7" t="s">
        <v>32</v>
      </c>
      <c r="D28" s="35">
        <v>0</v>
      </c>
      <c r="E28" s="35">
        <v>0</v>
      </c>
      <c r="F28" s="14">
        <f t="shared" si="8"/>
        <v>0</v>
      </c>
      <c r="G28" s="35">
        <v>0</v>
      </c>
      <c r="H28" s="35">
        <v>0</v>
      </c>
      <c r="I28" s="14">
        <f t="shared" si="9"/>
        <v>0</v>
      </c>
    </row>
    <row r="29" spans="1:9" x14ac:dyDescent="0.2">
      <c r="A29" s="6"/>
      <c r="C29" s="9" t="s">
        <v>33</v>
      </c>
      <c r="D29" s="35">
        <v>0</v>
      </c>
      <c r="E29" s="35">
        <v>0</v>
      </c>
      <c r="F29" s="14">
        <f t="shared" si="8"/>
        <v>0</v>
      </c>
      <c r="G29" s="35">
        <v>0</v>
      </c>
      <c r="H29" s="35">
        <v>0</v>
      </c>
      <c r="I29" s="14">
        <f t="shared" si="9"/>
        <v>0</v>
      </c>
    </row>
    <row r="30" spans="1:9" x14ac:dyDescent="0.2">
      <c r="A30" s="6"/>
      <c r="C30" s="7" t="s">
        <v>34</v>
      </c>
      <c r="D30" s="35">
        <v>0</v>
      </c>
      <c r="E30" s="35">
        <v>0</v>
      </c>
      <c r="F30" s="14">
        <f t="shared" si="8"/>
        <v>0</v>
      </c>
      <c r="G30" s="35">
        <v>0</v>
      </c>
      <c r="H30" s="35">
        <v>0</v>
      </c>
      <c r="I30" s="14">
        <f t="shared" si="9"/>
        <v>0</v>
      </c>
    </row>
    <row r="31" spans="1:9" x14ac:dyDescent="0.2">
      <c r="A31" s="6"/>
      <c r="C31" s="10" t="s">
        <v>35</v>
      </c>
      <c r="D31" s="35">
        <v>0</v>
      </c>
      <c r="E31" s="35">
        <v>0</v>
      </c>
      <c r="F31" s="14">
        <f t="shared" si="8"/>
        <v>0</v>
      </c>
      <c r="G31" s="35">
        <v>0</v>
      </c>
      <c r="H31" s="35">
        <v>0</v>
      </c>
      <c r="I31" s="14">
        <f t="shared" si="9"/>
        <v>0</v>
      </c>
    </row>
    <row r="32" spans="1:9" x14ac:dyDescent="0.2">
      <c r="A32" s="6"/>
      <c r="C32" s="10" t="s">
        <v>36</v>
      </c>
      <c r="D32" s="35">
        <v>0</v>
      </c>
      <c r="E32" s="35">
        <v>0</v>
      </c>
      <c r="F32" s="14">
        <f t="shared" si="8"/>
        <v>0</v>
      </c>
      <c r="G32" s="35">
        <v>0</v>
      </c>
      <c r="H32" s="35">
        <v>0</v>
      </c>
      <c r="I32" s="14">
        <f t="shared" si="9"/>
        <v>0</v>
      </c>
    </row>
    <row r="33" spans="1:9" x14ac:dyDescent="0.2">
      <c r="A33" s="6"/>
      <c r="C33" s="10" t="s">
        <v>37</v>
      </c>
      <c r="D33" s="35">
        <v>0</v>
      </c>
      <c r="E33" s="35">
        <v>0</v>
      </c>
      <c r="F33" s="14">
        <f t="shared" si="8"/>
        <v>0</v>
      </c>
      <c r="G33" s="35">
        <v>0</v>
      </c>
      <c r="H33" s="35">
        <v>0</v>
      </c>
      <c r="I33" s="14">
        <f t="shared" si="9"/>
        <v>0</v>
      </c>
    </row>
    <row r="34" spans="1:9" x14ac:dyDescent="0.2">
      <c r="A34" s="6"/>
      <c r="C34" s="10" t="s">
        <v>38</v>
      </c>
      <c r="D34" s="35">
        <v>0</v>
      </c>
      <c r="E34" s="35">
        <v>0</v>
      </c>
      <c r="F34" s="14">
        <f t="shared" si="8"/>
        <v>0</v>
      </c>
      <c r="G34" s="35">
        <v>0</v>
      </c>
      <c r="H34" s="35">
        <v>0</v>
      </c>
      <c r="I34" s="14">
        <f t="shared" si="9"/>
        <v>0</v>
      </c>
    </row>
    <row r="35" spans="1:9" x14ac:dyDescent="0.25">
      <c r="A35" s="11"/>
      <c r="B35" s="12" t="s">
        <v>39</v>
      </c>
      <c r="C35" s="13"/>
      <c r="D35" s="16">
        <f>D25+D20+D12+D8+D5</f>
        <v>13846472.380000003</v>
      </c>
      <c r="E35" s="16">
        <f t="shared" ref="E35:I35" si="10">E25+E20+E12+E8+E5</f>
        <v>797678.16</v>
      </c>
      <c r="F35" s="16">
        <f t="shared" si="10"/>
        <v>14644150.540000003</v>
      </c>
      <c r="G35" s="16">
        <f t="shared" si="10"/>
        <v>2531473.0700000003</v>
      </c>
      <c r="H35" s="16">
        <f t="shared" si="10"/>
        <v>2367714.63</v>
      </c>
      <c r="I35" s="16">
        <f t="shared" si="10"/>
        <v>12112677.470000003</v>
      </c>
    </row>
  </sheetData>
  <sheetProtection formatCells="0" formatColumns="0" formatRows="0" autoFilter="0"/>
  <protectedRanges>
    <protectedRange sqref="C36:I65521" name="Rango1"/>
    <protectedRange sqref="D5:I5 C22:C23 C30 C6:I7 D8:I8 C18:C19 C13:C16 F13:F19 I13:I19 C9:I12 F21:F24 I21:I24 C20:I20 C26:C28 F26:F34 I26:I34 C25:I25 D35:I35" name="Rango1_3"/>
    <protectedRange sqref="D4:I4" name="Rango1_2_2"/>
    <protectedRange sqref="D13:E19" name="Rango1_3_6"/>
    <protectedRange sqref="G13:H19" name="Rango1_3_7"/>
    <protectedRange sqref="D21:E24" name="Rango1_3_8"/>
    <protectedRange sqref="G21:H24" name="Rango1_3_9"/>
    <protectedRange sqref="D26:E34" name="Rango1_3_11"/>
    <protectedRange sqref="G26:H34" name="Rango1_3_1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www.w3.org/XML/1998/namespace"/>
    <ds:schemaRef ds:uri="http://purl.org/dc/terms/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6aa8a68a-ab09-4ac8-a697-fdce915bc567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dcterms:created xsi:type="dcterms:W3CDTF">2012-12-11T21:13:37Z</dcterms:created>
  <dcterms:modified xsi:type="dcterms:W3CDTF">2026-04-23T21:49:28Z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