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Chavez\Desktop\CUENTA PUBLICA 1ER TRSIMESTRE 2026\"/>
    </mc:Choice>
  </mc:AlternateContent>
  <bookViews>
    <workbookView xWindow="-110" yWindow="-110" windowWidth="23260" windowHeight="1246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<sst xmlns="http://schemas.openxmlformats.org/spreadsheetml/2006/main" count="62" uniqueCount="61">
  <si>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</si>
  <si>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</si>
  <si>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</si>
  <si>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</si>
  <si>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</si>
  <si>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</si>
  <si>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</si>
  <si>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</si>
  <si>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</si>
  <si>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</si>
  <si>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</si>
  <si>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</si>
  <si>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</si>
  <si>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</si>
  <si>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</si>
  <si>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</si>
  <si>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</si>
  <si>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</si>
  <si>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</si>
  <si>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</si>
  <si>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</si>
  <si>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</si>
  <si>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</si>
  <si>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</si>
  <si>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</si>
  <si>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</si>
  <si>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</si>
  <si>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</si>
  <si>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</si>
  <si>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</si>
  <si>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</si>
  <si>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</si>
  <si>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</si>
  <si>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</si>
  <si>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</si>
  <si>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</si>
  <si>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</si>
  <si>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</si>
  <si>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</si>
  <si>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</si>
  <si>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</si>
  <si>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</si>
  <si>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</si>
  <si>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</si>
  <si>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</si>
  <si>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</si>
  <si>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</si>
  <si>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</si>
  <si>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</si>
  <si>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</si>
  <si>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</si>
  <si>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</si>
  <si>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</si>
  <si>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</si>
  <si>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</si>
  <si>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</si>
  <si>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</si>
  <si>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</si>
  <si>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Situación Financiera
Al 31 de Marzo de 2026
(Cifras en Pesos)</t>
  </si>
  <si>
    <t>Resultados de Ejercicios Anteriores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</si>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</sst>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topLeftCell="A12" zoomScaleNormal="100" zoomScaleSheetLayoutView="100" workbookViewId="0">
      <selection activeCell="D36" sqref="D36"/>
    </sheetView>
  </sheetViews>
  <sheetFormatPr baseColWidth="10" defaultColWidth="12" defaultRowHeight="10" x14ac:dyDescent="0.2"/>
  <cols>
    <col min="1" max="1" width="61.88671875" style="1" customWidth="1"/>
    <col min="2" max="2" width="15.88671875" style="1" customWidth="1"/>
    <col min="3" max="3" width="15.88671875" style="4" customWidth="1"/>
    <col min="4" max="4" width="61.88671875" style="4" customWidth="1"/>
    <col min="5" max="6" width="15.88671875" style="4" customWidth="1"/>
    <col min="7" max="16384" width="12" style="2"/>
  </cols>
  <sheetData>
    <row r="1" spans="1:6" ht="45" customHeight="1" x14ac:dyDescent="0.2">
      <c r="A1" s="26" t="s">
        <v>58</v>
      </c>
      <c r="B1" s="27"/>
      <c r="C1" s="27"/>
      <c r="D1" s="27"/>
      <c r="E1" s="27"/>
      <c r="F1" s="28"/>
    </row>
    <row r="2" spans="1:6" ht="10.5" x14ac:dyDescent="0.2">
      <c r="A2" s="5" t="s">
        <v>49</v>
      </c>
      <c r="B2" s="5">
        <v>2026</v>
      </c>
      <c r="C2" s="5">
        <v>2025</v>
      </c>
      <c r="D2" s="5" t="s">
        <v>49</v>
      </c>
      <c r="E2" s="5">
        <v>2026</v>
      </c>
      <c r="F2" s="5">
        <v>2025</v>
      </c>
    </row>
    <row r="3" spans="1:6" s="3" customFormat="1" ht="10.5" x14ac:dyDescent="0.2">
      <c r="A3" s="6" t="s">
        <v>0</v>
      </c>
      <c r="B3" s="7"/>
      <c r="C3" s="7"/>
      <c r="D3" s="6" t="s">
        <v>1</v>
      </c>
      <c r="E3" s="7"/>
      <c r="F3" s="7"/>
    </row>
    <row r="4" spans="1:6" ht="10.5" x14ac:dyDescent="0.2">
      <c r="A4" s="8" t="s">
        <v>17</v>
      </c>
      <c r="B4" s="7"/>
      <c r="C4" s="7"/>
      <c r="D4" s="8" t="s">
        <v>19</v>
      </c>
      <c r="E4" s="7"/>
      <c r="F4" s="7"/>
    </row>
    <row r="5" spans="1:6" x14ac:dyDescent="0.2">
      <c r="A5" s="9" t="s">
        <v>21</v>
      </c>
      <c r="B5" s="18">
        <v>749165.31</v>
      </c>
      <c r="C5" s="18">
        <v>792607.9</v>
      </c>
      <c r="D5" s="9" t="s">
        <v>35</v>
      </c>
      <c r="E5" s="18">
        <v>272767.05</v>
      </c>
      <c r="F5" s="21">
        <v>256997.5</v>
      </c>
    </row>
    <row r="6" spans="1:6" x14ac:dyDescent="0.2">
      <c r="A6" s="9" t="s">
        <v>22</v>
      </c>
      <c r="B6" s="18">
        <v>79084.73</v>
      </c>
      <c r="C6" s="18">
        <v>79084.73</v>
      </c>
      <c r="D6" s="9" t="s">
        <v>36</v>
      </c>
      <c r="E6" s="18">
        <v>0</v>
      </c>
      <c r="F6" s="21">
        <v>0</v>
      </c>
    </row>
    <row r="7" spans="1:6" x14ac:dyDescent="0.2">
      <c r="A7" s="9" t="s">
        <v>23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24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25</v>
      </c>
      <c r="B9" s="18">
        <v>0</v>
      </c>
      <c r="C9" s="18">
        <v>0</v>
      </c>
      <c r="D9" s="9" t="s">
        <v>37</v>
      </c>
      <c r="E9" s="18">
        <v>0</v>
      </c>
      <c r="F9" s="21">
        <v>0</v>
      </c>
    </row>
    <row r="10" spans="1:6" ht="20" x14ac:dyDescent="0.2">
      <c r="A10" s="9" t="s">
        <v>26</v>
      </c>
      <c r="B10" s="18">
        <v>0</v>
      </c>
      <c r="C10" s="18">
        <v>0</v>
      </c>
      <c r="D10" s="9" t="s">
        <v>38</v>
      </c>
      <c r="E10" s="18">
        <v>0</v>
      </c>
      <c r="F10" s="21">
        <v>0</v>
      </c>
    </row>
    <row r="11" spans="1:6" x14ac:dyDescent="0.2">
      <c r="A11" s="9" t="s">
        <v>16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39</v>
      </c>
      <c r="E12" s="18">
        <v>0</v>
      </c>
      <c r="F12" s="21">
        <v>0</v>
      </c>
    </row>
    <row r="13" spans="1:6" ht="10.5" x14ac:dyDescent="0.2">
      <c r="A13" s="8" t="s">
        <v>50</v>
      </c>
      <c r="B13" s="20">
        <f>SUM(B5:B11)</f>
        <v>828250.04</v>
      </c>
      <c r="C13" s="20">
        <f>SUM(C5:C11)</f>
        <v>871692.63</v>
      </c>
      <c r="D13" s="10"/>
      <c r="E13" s="22"/>
      <c r="F13" s="23"/>
    </row>
    <row r="14" spans="1:6" ht="10.5" x14ac:dyDescent="0.2">
      <c r="A14" s="11"/>
      <c r="B14" s="19"/>
      <c r="C14" s="19"/>
      <c r="D14" s="8" t="s">
        <v>51</v>
      </c>
      <c r="E14" s="24">
        <f>SUM(E5:E12)</f>
        <v>272767.05</v>
      </c>
      <c r="F14" s="25">
        <f>SUM(F5:F12)</f>
        <v>256997.5</v>
      </c>
    </row>
    <row r="15" spans="1:6" ht="10.5" x14ac:dyDescent="0.2">
      <c r="A15" s="8" t="s">
        <v>18</v>
      </c>
      <c r="B15" s="19"/>
      <c r="C15" s="19"/>
      <c r="D15" s="11"/>
      <c r="E15" s="19"/>
      <c r="F15" s="23"/>
    </row>
    <row r="16" spans="1:6" ht="10.5" x14ac:dyDescent="0.2">
      <c r="A16" s="9" t="s">
        <v>27</v>
      </c>
      <c r="B16" s="18">
        <v>0</v>
      </c>
      <c r="C16" s="18">
        <v>0</v>
      </c>
      <c r="D16" s="8" t="s">
        <v>20</v>
      </c>
      <c r="E16" s="19"/>
      <c r="F16" s="19"/>
    </row>
    <row r="17" spans="1:6" x14ac:dyDescent="0.2">
      <c r="A17" s="9" t="s">
        <v>28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29</v>
      </c>
      <c r="B18" s="18">
        <v>0</v>
      </c>
      <c r="C18" s="18">
        <v>0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30</v>
      </c>
      <c r="B19" s="18">
        <v>1281027.57</v>
      </c>
      <c r="C19" s="18">
        <v>1270355.82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31</v>
      </c>
      <c r="B20" s="18">
        <v>45644.45</v>
      </c>
      <c r="C20" s="18">
        <v>45644.45</v>
      </c>
      <c r="D20" s="9" t="s">
        <v>40</v>
      </c>
      <c r="E20" s="18">
        <v>0</v>
      </c>
      <c r="F20" s="21">
        <v>0</v>
      </c>
    </row>
    <row r="21" spans="1:6" ht="20" x14ac:dyDescent="0.2">
      <c r="A21" s="9" t="s">
        <v>32</v>
      </c>
      <c r="B21" s="18">
        <v>-1069050.79</v>
      </c>
      <c r="C21" s="18">
        <v>-1053626.94</v>
      </c>
      <c r="D21" s="9" t="s">
        <v>52</v>
      </c>
      <c r="E21" s="18">
        <v>0</v>
      </c>
      <c r="F21" s="21">
        <v>0</v>
      </c>
    </row>
    <row r="22" spans="1:6" x14ac:dyDescent="0.2">
      <c r="A22" s="9" t="s">
        <v>33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ht="10.5" x14ac:dyDescent="0.2">
      <c r="A24" s="9" t="s">
        <v>34</v>
      </c>
      <c r="B24" s="18">
        <v>0</v>
      </c>
      <c r="C24" s="18">
        <v>0</v>
      </c>
      <c r="D24" s="8" t="s">
        <v>53</v>
      </c>
      <c r="E24" s="20">
        <f>SUM(E17:E22)</f>
        <v>0</v>
      </c>
      <c r="F24" s="25">
        <f>SUM(F17:F22)</f>
        <v>0</v>
      </c>
    </row>
    <row r="25" spans="1:6" s="3" customFormat="1" ht="10.5" x14ac:dyDescent="0.2">
      <c r="A25" s="10"/>
      <c r="B25" s="19"/>
      <c r="C25" s="19"/>
      <c r="D25" s="10"/>
      <c r="E25" s="19"/>
      <c r="F25" s="23"/>
    </row>
    <row r="26" spans="1:6" ht="10.5" x14ac:dyDescent="0.2">
      <c r="A26" s="8" t="s">
        <v>54</v>
      </c>
      <c r="B26" s="20">
        <f>SUM(B16:B24)</f>
        <v>257621.22999999998</v>
      </c>
      <c r="C26" s="20">
        <f>SUM(C16:C24)</f>
        <v>262373.33000000007</v>
      </c>
      <c r="D26" s="12" t="s">
        <v>48</v>
      </c>
      <c r="E26" s="20">
        <f>SUM(E24+E14)</f>
        <v>272767.05</v>
      </c>
      <c r="F26" s="25">
        <f>SUM(F14+F24)</f>
        <v>256997.5</v>
      </c>
    </row>
    <row r="27" spans="1:6" ht="10.5" x14ac:dyDescent="0.2">
      <c r="A27" s="11"/>
      <c r="B27" s="19"/>
      <c r="C27" s="19"/>
      <c r="D27" s="11"/>
      <c r="E27" s="19"/>
      <c r="F27" s="23"/>
    </row>
    <row r="28" spans="1:6" ht="10.5" x14ac:dyDescent="0.2">
      <c r="A28" s="8" t="s">
        <v>55</v>
      </c>
      <c r="B28" s="20">
        <f>B13+B26</f>
        <v>1085871.27</v>
      </c>
      <c r="C28" s="20">
        <f>C13+C26</f>
        <v>1134065.96</v>
      </c>
      <c r="D28" s="6" t="s">
        <v>42</v>
      </c>
      <c r="E28" s="19"/>
      <c r="F28" s="19"/>
    </row>
    <row r="29" spans="1:6" ht="10.5" x14ac:dyDescent="0.2">
      <c r="A29" s="13"/>
      <c r="B29" s="14"/>
      <c r="C29" s="15"/>
      <c r="D29" s="11"/>
      <c r="E29" s="19"/>
      <c r="F29" s="19"/>
    </row>
    <row r="30" spans="1:6" ht="10.5" x14ac:dyDescent="0.2">
      <c r="A30" s="13"/>
      <c r="B30" s="14"/>
      <c r="C30" s="15"/>
      <c r="D30" s="8" t="s">
        <v>41</v>
      </c>
      <c r="E30" s="20">
        <f>SUM(E31:E33)</f>
        <v>167878.29</v>
      </c>
      <c r="F30" s="25">
        <f>SUM(F31:F33)</f>
        <v>167878.29</v>
      </c>
    </row>
    <row r="31" spans="1:6" x14ac:dyDescent="0.2">
      <c r="A31" s="13"/>
      <c r="B31" s="14"/>
      <c r="C31" s="15"/>
      <c r="D31" s="9" t="s">
        <v>2</v>
      </c>
      <c r="E31" s="18">
        <v>167878.29</v>
      </c>
      <c r="F31" s="21">
        <v>167878.29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44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ht="10.5" x14ac:dyDescent="0.2">
      <c r="A35" s="13"/>
      <c r="B35" s="14"/>
      <c r="C35" s="15"/>
      <c r="D35" s="8" t="s">
        <v>43</v>
      </c>
      <c r="E35" s="20">
        <f>SUM(E36:E40)</f>
        <v>645225.93000000005</v>
      </c>
      <c r="F35" s="25">
        <f>SUM(F36:F40)</f>
        <v>709190.17</v>
      </c>
    </row>
    <row r="36" spans="1:6" x14ac:dyDescent="0.2">
      <c r="A36" s="13"/>
      <c r="B36" s="14"/>
      <c r="C36" s="15"/>
      <c r="D36" s="9" t="s">
        <v>60</v>
      </c>
      <c r="E36" s="18">
        <v>-63964.24</v>
      </c>
      <c r="F36" s="21">
        <v>44007.89</v>
      </c>
    </row>
    <row r="37" spans="1:6" x14ac:dyDescent="0.2">
      <c r="A37" s="13"/>
      <c r="B37" s="14"/>
      <c r="C37" s="15"/>
      <c r="D37" s="9" t="s">
        <v>59</v>
      </c>
      <c r="E37" s="18">
        <v>709190.17</v>
      </c>
      <c r="F37" s="21">
        <v>665182.28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45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1" x14ac:dyDescent="0.2">
      <c r="A42" s="13"/>
      <c r="B42" s="14"/>
      <c r="C42" s="15"/>
      <c r="D42" s="8" t="s">
        <v>56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14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15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ht="10.5" x14ac:dyDescent="0.2">
      <c r="A46" s="13"/>
      <c r="B46" s="14"/>
      <c r="C46" s="15"/>
      <c r="D46" s="8" t="s">
        <v>46</v>
      </c>
      <c r="E46" s="20">
        <f>SUM(E42+E35+E30)</f>
        <v>813104.22000000009</v>
      </c>
      <c r="F46" s="25">
        <f>SUM(F42+F35+F30)</f>
        <v>877068.46000000008</v>
      </c>
    </row>
    <row r="47" spans="1:6" ht="10.5" x14ac:dyDescent="0.2">
      <c r="A47" s="13"/>
      <c r="B47" s="14"/>
      <c r="C47" s="15"/>
      <c r="D47" s="11"/>
      <c r="E47" s="19"/>
      <c r="F47" s="23"/>
    </row>
    <row r="48" spans="1:6" ht="10.5" x14ac:dyDescent="0.2">
      <c r="A48" s="13"/>
      <c r="B48" s="14"/>
      <c r="C48" s="15"/>
      <c r="D48" s="8" t="s">
        <v>47</v>
      </c>
      <c r="E48" s="20">
        <f>E46+E26</f>
        <v>1085871.27</v>
      </c>
      <c r="F48" s="20">
        <f>F46+F26</f>
        <v>1134065.96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5" x14ac:dyDescent="0.2">
      <c r="A51" s="17" t="s">
        <v>57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karenchavvezcha@outlook.com</cp:lastModifiedBy>
  <cp:lastPrinted>2018-03-04T05:00:29Z</cp:lastPrinted>
  <dcterms:created xsi:type="dcterms:W3CDTF">2012-12-11T20:26:08Z</dcterms:created>
  <dcterms:modified xsi:type="dcterms:W3CDTF">2026-04-16T23:21:09Z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