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enChavez\Desktop\CUENTA PUBLICA 1ER TRSIMESTRE 2026\"/>
    </mc:Choice>
  </mc:AlternateContent>
  <bookViews>
    <workbookView xWindow="-110" yWindow="-110" windowWidth="23260" windowHeight="12460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<sst xmlns="http://schemas.openxmlformats.org/spreadsheetml/2006/main" count="86" uniqueCount="41">
  <si>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</si>
  <si>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</si>
  <si>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</si>
  <si>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</si>
  <si>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</si>
  <si>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</si>
  <si>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</si>
  <si>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</si>
  <si>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</si>
  <si>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</si>
  <si>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</si>
  <si>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</si>
  <si>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</si>
  <si>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</si>
  <si>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</si>
  <si>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</si>
  <si>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</si>
  <si>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</si>
  <si>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</si>
  <si>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</si>
  <si>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</si>
  <si>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</si>
  <si>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</si>
  <si>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</si>
  <si>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</si>
  <si>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</si>
  <si>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</si>
  <si>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</si>
  <si>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</si>
  <si>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</si>
  <si>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</si>
  <si>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</si>
  <si>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</si>
  <si>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</si>
  <si>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</si>
  <si>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</si>
  <si>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</si>
  <si>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</si>
  <si>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</si>
  <si>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</si>
  <si>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Comisión Municipal del Deporte y Atención a la Juventud del Municipio de Uriangato, Guanajuato.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</si>
</sst>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topLeftCell="A22" zoomScaleNormal="100" workbookViewId="0">
      <selection activeCell="I41" sqref="I41"/>
    </sheetView>
  </sheetViews>
  <sheetFormatPr baseColWidth="10" defaultColWidth="12" defaultRowHeight="10" x14ac:dyDescent="0.2"/>
  <cols>
    <col min="1" max="1" width="62.44140625" style="2" customWidth="1"/>
    <col min="2" max="2" width="19.33203125" style="2" customWidth="1"/>
    <col min="3" max="3" width="18.109375" style="2" customWidth="1"/>
    <col min="4" max="4" width="17.88671875" style="2" customWidth="1"/>
    <col min="5" max="5" width="18.44140625" style="2" customWidth="1"/>
    <col min="6" max="6" width="18.88671875" style="2" customWidth="1"/>
    <col min="7" max="7" width="17.88671875" style="2" customWidth="1"/>
    <col min="8" max="16384" width="12" style="2"/>
  </cols>
  <sheetData>
    <row r="1" spans="1:8" s="3" customFormat="1" ht="48.65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ht="10.5" x14ac:dyDescent="0.2">
      <c r="A2" s="24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" customHeight="1" x14ac:dyDescent="0.2">
      <c r="A3" s="2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936104</v>
      </c>
      <c r="C10" s="29">
        <v>0</v>
      </c>
      <c r="D10" s="29">
        <f t="shared" si="2"/>
        <v>936104</v>
      </c>
      <c r="E10" s="29">
        <v>268149.26</v>
      </c>
      <c r="F10" s="29">
        <v>268149.26</v>
      </c>
      <c r="G10" s="29">
        <f t="shared" si="3"/>
        <v>-667954.74</v>
      </c>
      <c r="H10" s="18" t="s">
        <v>25</v>
      </c>
    </row>
    <row r="11" spans="1:8" ht="20" x14ac:dyDescent="0.2">
      <c r="A11" s="37" t="s">
        <v>35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0" x14ac:dyDescent="0.2">
      <c r="A12" s="19" t="s">
        <v>14</v>
      </c>
      <c r="B12" s="29">
        <v>6227737.96</v>
      </c>
      <c r="C12" s="29">
        <v>0</v>
      </c>
      <c r="D12" s="29">
        <f t="shared" si="2"/>
        <v>6227737.96</v>
      </c>
      <c r="E12" s="29">
        <v>1556934.5</v>
      </c>
      <c r="F12" s="29">
        <v>1556934.5</v>
      </c>
      <c r="G12" s="29">
        <f t="shared" si="3"/>
        <v>-4670803.46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ht="10.5" x14ac:dyDescent="0.2">
      <c r="A15" s="7" t="s">
        <v>7</v>
      </c>
      <c r="B15" s="31">
        <f>SUM(B4:B13)</f>
        <v>7163841.96</v>
      </c>
      <c r="C15" s="31">
        <f t="shared" ref="C15:G15" si="6">SUM(C4:C13)</f>
        <v>0</v>
      </c>
      <c r="D15" s="31">
        <f t="shared" si="6"/>
        <v>7163841.96</v>
      </c>
      <c r="E15" s="31">
        <f t="shared" si="6"/>
        <v>1825083.76</v>
      </c>
      <c r="F15" s="32">
        <f t="shared" si="6"/>
        <v>1825083.76</v>
      </c>
      <c r="G15" s="33">
        <f t="shared" si="6"/>
        <v>-5338758.2</v>
      </c>
      <c r="H15" s="18" t="s">
        <v>29</v>
      </c>
    </row>
    <row r="16" spans="1:8" ht="10.5" x14ac:dyDescent="0.2">
      <c r="A16" s="11"/>
      <c r="B16" s="12"/>
      <c r="C16" s="12"/>
      <c r="D16" s="15"/>
      <c r="E16" s="13" t="s">
        <v>37</v>
      </c>
      <c r="F16" s="16"/>
      <c r="G16" s="10">
        <v>0</v>
      </c>
      <c r="H16" s="18" t="s">
        <v>29</v>
      </c>
    </row>
    <row r="17" spans="1:8" ht="10.25" customHeight="1" x14ac:dyDescent="0.2">
      <c r="A17" s="26"/>
      <c r="B17" s="39" t="s">
        <v>36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1" x14ac:dyDescent="0.2">
      <c r="A18" s="27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ht="10.5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ht="12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ht="12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0" x14ac:dyDescent="0.2">
      <c r="A26" s="22" t="s">
        <v>35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0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39</v>
      </c>
      <c r="B29" s="36">
        <f t="shared" ref="B29:G29" si="14">SUM(B30:B33)</f>
        <v>7163841.96</v>
      </c>
      <c r="C29" s="36">
        <f t="shared" si="14"/>
        <v>0</v>
      </c>
      <c r="D29" s="36">
        <f t="shared" si="14"/>
        <v>7163841.96</v>
      </c>
      <c r="E29" s="36">
        <f t="shared" si="14"/>
        <v>1825083.76</v>
      </c>
      <c r="F29" s="36">
        <f t="shared" si="14"/>
        <v>1825083.76</v>
      </c>
      <c r="G29" s="36">
        <f t="shared" si="14"/>
        <v>-5338758.2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12" x14ac:dyDescent="0.2">
      <c r="A32" s="22" t="s">
        <v>18</v>
      </c>
      <c r="B32" s="35">
        <v>936104</v>
      </c>
      <c r="C32" s="35">
        <v>0</v>
      </c>
      <c r="D32" s="35">
        <f>B32+C32</f>
        <v>936104</v>
      </c>
      <c r="E32" s="35">
        <v>268149.26</v>
      </c>
      <c r="F32" s="35">
        <v>268149.26</v>
      </c>
      <c r="G32" s="35">
        <f t="shared" si="15"/>
        <v>-667954.74</v>
      </c>
      <c r="H32" s="18" t="s">
        <v>25</v>
      </c>
    </row>
    <row r="33" spans="1:8" ht="20" x14ac:dyDescent="0.2">
      <c r="A33" s="22" t="s">
        <v>14</v>
      </c>
      <c r="B33" s="35">
        <v>6227737.96</v>
      </c>
      <c r="C33" s="35">
        <v>0</v>
      </c>
      <c r="D33" s="35">
        <f>B33+C33</f>
        <v>6227737.96</v>
      </c>
      <c r="E33" s="35">
        <v>1556934.5</v>
      </c>
      <c r="F33" s="35">
        <v>1556934.5</v>
      </c>
      <c r="G33" s="35">
        <f t="shared" ref="G33" si="16">F33-B33</f>
        <v>-4670803.46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ht="10.5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ht="10.5" x14ac:dyDescent="0.2">
      <c r="A38" s="9" t="s">
        <v>7</v>
      </c>
      <c r="B38" s="31">
        <f>SUM(B35+B29+B19)</f>
        <v>7163841.96</v>
      </c>
      <c r="C38" s="31">
        <f t="shared" ref="C38:G38" si="18">SUM(C35+C29+C19)</f>
        <v>0</v>
      </c>
      <c r="D38" s="31">
        <f t="shared" si="18"/>
        <v>7163841.96</v>
      </c>
      <c r="E38" s="31">
        <f t="shared" si="18"/>
        <v>1825083.76</v>
      </c>
      <c r="F38" s="31">
        <f t="shared" si="18"/>
        <v>1825083.76</v>
      </c>
      <c r="G38" s="33">
        <f t="shared" si="18"/>
        <v>-5338758.2</v>
      </c>
      <c r="H38" s="18" t="s">
        <v>29</v>
      </c>
    </row>
    <row r="39" spans="1:8" ht="10.5" x14ac:dyDescent="0.2">
      <c r="A39" s="11"/>
      <c r="B39" s="12"/>
      <c r="C39" s="12"/>
      <c r="D39" s="12"/>
      <c r="E39" s="13" t="s">
        <v>37</v>
      </c>
      <c r="F39" s="14"/>
      <c r="G39" s="10">
        <v>0</v>
      </c>
      <c r="H39" s="18" t="s">
        <v>29</v>
      </c>
    </row>
    <row r="40" spans="1:8" x14ac:dyDescent="0.2">
      <c r="A40" t="s">
        <v>31</v>
      </c>
    </row>
    <row r="41" spans="1:8" ht="12" x14ac:dyDescent="0.2">
      <c r="A41" s="17" t="s">
        <v>33</v>
      </c>
    </row>
    <row r="42" spans="1:8" ht="12" x14ac:dyDescent="0.2">
      <c r="A42" s="17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karenchavvezcha@outlook.com</cp:lastModifiedBy>
  <cp:lastPrinted>2019-04-05T21:16:20Z</cp:lastPrinted>
  <dcterms:created xsi:type="dcterms:W3CDTF">2012-12-11T20:48:19Z</dcterms:created>
  <dcterms:modified xsi:type="dcterms:W3CDTF">2026-04-16T20:17:33Z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