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8_{EFBD90C0-642E-4A32-94EE-FBBA38B54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<sst xmlns="http://schemas.openxmlformats.org/spreadsheetml/2006/main" count="56" uniqueCount="56">
  <si>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</si>
  <si>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</si>
  <si>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</si>
  <si>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</si>
  <si>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</si>
  <si>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</si>
  <si>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</si>
  <si>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</si>
  <si>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</si>
  <si>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</si>
  <si>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</si>
  <si>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</si>
  <si>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</si>
  <si>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</si>
  <si>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</si>
  <si>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</si>
  <si>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</si>
  <si>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</si>
  <si>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</si>
  <si>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</si>
  <si>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</si>
  <si>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</si>
  <si>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</si>
  <si>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</si>
  <si>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</si>
  <si>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</si>
  <si>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</si>
  <si>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</si>
  <si>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</si>
  <si>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</si>
  <si>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</si>
  <si>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</si>
  <si>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</si>
  <si>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</si>
  <si>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</si>
  <si>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</si>
  <si>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</si>
  <si>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</si>
  <si>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</si>
  <si>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</si>
  <si>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</si>
  <si>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</si>
  <si>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</si>
  <si>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</si>
  <si>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</si>
  <si>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</si>
  <si>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</si>
  <si>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</si>
  <si>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</si>
  <si>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</si>
  <si>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</si>
  <si>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</si>
  <si>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</si>
  <si>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</si>
  <si>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</si>
  <si>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Municipal de Agua Potable y Alcantarillado de Uriangato,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</si>
</sst>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17563470.48</v>
      </c>
      <c r="C4" s="14">
        <f>SUM(C5:C11)</f>
        <v>63811416.520000003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17563470.48</v>
      </c>
      <c r="C11" s="15">
        <v>63811416.520000003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2499999.9900000002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2499999.9900000002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54952.18</v>
      </c>
      <c r="C17" s="14">
        <f>SUM(C18:C22)</f>
        <v>227258.56000000003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5377.14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54952.18</v>
      </c>
      <c r="C22" s="15">
        <v>221881.42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17618422.66</v>
      </c>
      <c r="C24" s="16">
        <f>SUM(C4+C13+C17)</f>
        <v>66538675.070000008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10875649.57</v>
      </c>
      <c r="C27" s="14">
        <f>SUM(C28:C30)</f>
        <v>52430392.890000001</v>
      </c>
      <c r="D27" s="2"/>
    </row>
    <row r="28" spans="1:5" ht="11.25" customHeight="1" x14ac:dyDescent="0.2">
      <c r="A28" s="8" t="s">
        <v>36</v>
      </c>
      <c r="B28" s="15">
        <v>4053694.81</v>
      </c>
      <c r="C28" s="15">
        <v>18221423.140000001</v>
      </c>
      <c r="D28" s="4">
        <v>5110</v>
      </c>
    </row>
    <row r="29" spans="1:5" ht="11.25" customHeight="1" x14ac:dyDescent="0.2">
      <c r="A29" s="8" t="s">
        <v>16</v>
      </c>
      <c r="B29" s="15">
        <v>1852887.61</v>
      </c>
      <c r="C29" s="15">
        <v>9364111.3000000007</v>
      </c>
      <c r="D29" s="4">
        <v>5120</v>
      </c>
    </row>
    <row r="30" spans="1:5" ht="11.25" customHeight="1" x14ac:dyDescent="0.2">
      <c r="A30" s="8" t="s">
        <v>17</v>
      </c>
      <c r="B30" s="15">
        <v>4969067.1500000004</v>
      </c>
      <c r="C30" s="15">
        <v>24844858.449999999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3220624.46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3220624.46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735033</v>
      </c>
      <c r="C55" s="14">
        <f>SUM(C56:C59)</f>
        <v>2927019.49</v>
      </c>
      <c r="D55" s="2"/>
    </row>
    <row r="56" spans="1:5" ht="11.25" customHeight="1" x14ac:dyDescent="0.2">
      <c r="A56" s="8" t="s">
        <v>31</v>
      </c>
      <c r="B56" s="15">
        <v>735033</v>
      </c>
      <c r="C56" s="15">
        <v>2821506.83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105512.66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11610682.57</v>
      </c>
      <c r="C64" s="16">
        <f>C61+C55+C48+C43+C32+C27</f>
        <v>58578036.840000004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6007740.0899999999</v>
      </c>
      <c r="C66" s="14">
        <f>C24-C64</f>
        <v>7960638.2300000042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2026-04-21T16:49:29Z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