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3C6DFE33-54F0-4BDC-B2C3-4645A30FC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s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<sst xmlns="http://schemas.openxmlformats.org/spreadsheetml/2006/main" count="92" uniqueCount="57">
  <si>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</si>
  <si>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</si>
  <si>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</si>
  <si>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</si>
  <si>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</si>
  <si>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</si>
  <si>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</si>
  <si>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</si>
  <si>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</si>
  <si>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</si>
  <si>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</si>
  <si>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</si>
  <si>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</si>
  <si>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</si>
  <si>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</si>
  <si>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</si>
  <si>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</si>
  <si>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</si>
  <si>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</si>
  <si>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</si>
  <si>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</si>
  <si>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</si>
  <si>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</si>
  <si>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</si>
  <si>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</si>
  <si>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</si>
  <si>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</si>
  <si>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</si>
  <si>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</si>
  <si>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</si>
  <si>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</si>
  <si>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</si>
  <si>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</si>
  <si>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</si>
  <si>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</si>
  <si>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</si>
  <si>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</si>
  <si>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</si>
  <si>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</si>
  <si>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</si>
  <si>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</si>
  <si>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</si>
  <si>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</si>
  <si>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</si>
  <si>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</si>
  <si>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</si>
  <si>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</si>
  <si>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</si>
  <si>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</si>
  <si>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</si>
  <si>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</si>
  <si>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</si>
  <si>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</si>
  <si>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</si>
  <si>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</si>
  <si>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</si>
  <si>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Municipal de Agua Potable y Alcantarillado de Uriangato, Gto.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</si>
</sst>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25" zoomScaleNormal="100" workbookViewId="0">
      <selection sqref="A1:C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17618422.66</v>
      </c>
      <c r="C4" s="16">
        <f>SUM(C5:C14)</f>
        <v>66533297.969999999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17618422.66</v>
      </c>
      <c r="C11" s="17">
        <v>64033297.979999997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0</v>
      </c>
      <c r="C13" s="17">
        <v>2499999.9900000002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11185071.200000001</v>
      </c>
      <c r="C16" s="16">
        <f>SUM(C17:C32)</f>
        <v>55374998.229999997</v>
      </c>
      <c r="D16" s="13" t="s">
        <v>38</v>
      </c>
    </row>
    <row r="17" spans="1:4" ht="11.25" customHeight="1" x14ac:dyDescent="0.2">
      <c r="A17" s="7" t="s">
        <v>8</v>
      </c>
      <c r="B17" s="17">
        <v>4053694.81</v>
      </c>
      <c r="C17" s="17">
        <v>17816591.879999999</v>
      </c>
      <c r="D17" s="14">
        <v>1000</v>
      </c>
    </row>
    <row r="18" spans="1:4" ht="11.25" customHeight="1" x14ac:dyDescent="0.2">
      <c r="A18" s="7" t="s">
        <v>9</v>
      </c>
      <c r="B18" s="17">
        <v>2162309.2400000002</v>
      </c>
      <c r="C18" s="17">
        <v>9492923.4399999995</v>
      </c>
      <c r="D18" s="14">
        <v>2000</v>
      </c>
    </row>
    <row r="19" spans="1:4" ht="11.25" customHeight="1" x14ac:dyDescent="0.2">
      <c r="A19" s="7" t="s">
        <v>10</v>
      </c>
      <c r="B19" s="17">
        <v>4969067.1500000004</v>
      </c>
      <c r="C19" s="17">
        <v>24844858.449999999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3220624.46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6433351.459999999</v>
      </c>
      <c r="C33" s="16">
        <f>C4-C16</f>
        <v>11158299.740000002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1030935.48</v>
      </c>
      <c r="C41" s="16">
        <f>SUM(C42:C44)</f>
        <v>4214271.8099999996</v>
      </c>
      <c r="D41" s="13" t="s">
        <v>38</v>
      </c>
    </row>
    <row r="42" spans="1:4" ht="11.25" customHeight="1" x14ac:dyDescent="0.2">
      <c r="A42" s="7" t="s">
        <v>21</v>
      </c>
      <c r="B42" s="17">
        <v>151000</v>
      </c>
      <c r="C42" s="17">
        <v>419388.51</v>
      </c>
      <c r="D42" s="13">
        <v>6000</v>
      </c>
    </row>
    <row r="43" spans="1:4" ht="11.25" customHeight="1" x14ac:dyDescent="0.2">
      <c r="A43" s="7" t="s">
        <v>22</v>
      </c>
      <c r="B43" s="17">
        <v>879935.48</v>
      </c>
      <c r="C43" s="17">
        <v>3794883.3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-1030935.48</v>
      </c>
      <c r="C45" s="16">
        <f>C36-C41</f>
        <v>-4214271.8099999996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1126393.3400000001</v>
      </c>
      <c r="C54" s="16">
        <f>SUM(C55+C58)</f>
        <v>1184579.3799999999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1126393.3400000001</v>
      </c>
      <c r="C58" s="17">
        <v>1184579.3799999999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-1126393.3400000001</v>
      </c>
      <c r="C59" s="16">
        <f>C48-C54</f>
        <v>-1184579.3799999999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4276022.6399999987</v>
      </c>
      <c r="C61" s="16">
        <f>C59+C45+C33</f>
        <v>5759448.5500000026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9591219.3900000006</v>
      </c>
      <c r="C63" s="16">
        <v>3831770.84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13867242.029999999</v>
      </c>
      <c r="C65" s="16">
        <v>9591219.3900000006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51181102362204722" right="0.51181102362204722" top="0.55118110236220474" bottom="0.74803149606299213" header="0.31496062992125984" footer="0.31496062992125984"/>
  <pageSetup scale="3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revision/>
  <cp:lastPrinted>2026-04-29T19:12:56Z</cp:lastPrinted>
  <dcterms:created xsi:type="dcterms:W3CDTF">2012-12-11T20:31:36Z</dcterms:created>
  <dcterms:modified xsi:type="dcterms:W3CDTF">2026-04-29T20:12:30Z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