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13A0E8B0-68DE-4054-A26D-C47A75FE8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<sst xmlns="http://schemas.openxmlformats.org/spreadsheetml/2006/main" count="27" uniqueCount="27">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</sst>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2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76924983.419999987</v>
      </c>
      <c r="C3" s="8">
        <f t="shared" ref="C3:F3" si="0">C4+C12</f>
        <v>43703028.040000007</v>
      </c>
      <c r="D3" s="8">
        <f t="shared" si="0"/>
        <v>37578946.889999993</v>
      </c>
      <c r="E3" s="8">
        <f t="shared" si="0"/>
        <v>83049064.569999993</v>
      </c>
      <c r="F3" s="8">
        <f t="shared" si="0"/>
        <v>6124081.1500000069</v>
      </c>
    </row>
    <row r="4" spans="1:6" x14ac:dyDescent="0.2">
      <c r="A4" s="5" t="s">
        <v>4</v>
      </c>
      <c r="B4" s="8">
        <f>SUM(B5:B11)</f>
        <v>37899011</v>
      </c>
      <c r="C4" s="8">
        <f>SUM(C5:C11)</f>
        <v>41792157.080000006</v>
      </c>
      <c r="D4" s="8">
        <f>SUM(D5:D11)</f>
        <v>35963978.409999996</v>
      </c>
      <c r="E4" s="8">
        <f>SUM(E5:E11)</f>
        <v>43727189.669999994</v>
      </c>
      <c r="F4" s="8">
        <f>SUM(F5:F11)</f>
        <v>5828178.6700000027</v>
      </c>
    </row>
    <row r="5" spans="1:6" x14ac:dyDescent="0.2">
      <c r="A5" s="6" t="s">
        <v>5</v>
      </c>
      <c r="B5" s="9">
        <v>9591219.3900000006</v>
      </c>
      <c r="C5" s="9">
        <v>19287581.98</v>
      </c>
      <c r="D5" s="9">
        <v>15011559.34</v>
      </c>
      <c r="E5" s="9">
        <f>B5+C5-D5</f>
        <v>13867242.030000001</v>
      </c>
      <c r="F5" s="9">
        <f t="shared" ref="F5:F11" si="1">E5-B5</f>
        <v>4276022.6400000006</v>
      </c>
    </row>
    <row r="6" spans="1:6" x14ac:dyDescent="0.2">
      <c r="A6" s="6" t="s">
        <v>6</v>
      </c>
      <c r="B6" s="9">
        <v>27092325.649999999</v>
      </c>
      <c r="C6" s="9">
        <v>21746317.920000002</v>
      </c>
      <c r="D6" s="9">
        <v>20503583.52</v>
      </c>
      <c r="E6" s="9">
        <f t="shared" ref="E6:E11" si="2">B6+C6-D6</f>
        <v>28335060.050000001</v>
      </c>
      <c r="F6" s="9">
        <f t="shared" si="1"/>
        <v>1242734.4000000022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1167530.0900000001</v>
      </c>
      <c r="C9" s="9">
        <v>758257.18</v>
      </c>
      <c r="D9" s="9">
        <v>448835.55</v>
      </c>
      <c r="E9" s="9">
        <f t="shared" si="2"/>
        <v>1476951.72</v>
      </c>
      <c r="F9" s="9">
        <f t="shared" si="1"/>
        <v>309421.62999999989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39025972.419999994</v>
      </c>
      <c r="C12" s="8">
        <f>SUM(C13:C21)</f>
        <v>1910870.96</v>
      </c>
      <c r="D12" s="8">
        <f>SUM(D13:D21)</f>
        <v>1614968.48</v>
      </c>
      <c r="E12" s="8">
        <f>SUM(E13:E21)</f>
        <v>39321874.899999999</v>
      </c>
      <c r="F12" s="8">
        <f>SUM(F13:F21)</f>
        <v>295902.48000000417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33321649.969999999</v>
      </c>
      <c r="C16" s="9">
        <v>1759870.96</v>
      </c>
      <c r="D16" s="9">
        <v>879935.48</v>
      </c>
      <c r="E16" s="9">
        <f t="shared" si="4"/>
        <v>34201585.450000003</v>
      </c>
      <c r="F16" s="9">
        <f t="shared" si="3"/>
        <v>879935.48000000417</v>
      </c>
    </row>
    <row r="17" spans="1:6" x14ac:dyDescent="0.2">
      <c r="A17" s="6" t="s">
        <v>15</v>
      </c>
      <c r="B17" s="9">
        <v>2714771</v>
      </c>
      <c r="C17" s="9">
        <v>0</v>
      </c>
      <c r="D17" s="9">
        <v>0</v>
      </c>
      <c r="E17" s="9">
        <f t="shared" si="4"/>
        <v>2714771</v>
      </c>
      <c r="F17" s="9">
        <f t="shared" si="3"/>
        <v>0</v>
      </c>
    </row>
    <row r="18" spans="1:6" x14ac:dyDescent="0.2">
      <c r="A18" s="6" t="s">
        <v>16</v>
      </c>
      <c r="B18" s="9">
        <v>-20513496.359999999</v>
      </c>
      <c r="C18" s="9">
        <v>0</v>
      </c>
      <c r="D18" s="9">
        <v>735033</v>
      </c>
      <c r="E18" s="9">
        <f t="shared" si="4"/>
        <v>-21248529.359999999</v>
      </c>
      <c r="F18" s="9">
        <f t="shared" si="3"/>
        <v>-735033</v>
      </c>
    </row>
    <row r="19" spans="1:6" x14ac:dyDescent="0.2">
      <c r="A19" s="6" t="s">
        <v>17</v>
      </c>
      <c r="B19" s="9">
        <v>2109153.5099999998</v>
      </c>
      <c r="C19" s="9">
        <v>151000</v>
      </c>
      <c r="D19" s="9">
        <v>0</v>
      </c>
      <c r="E19" s="9">
        <f t="shared" si="4"/>
        <v>2260153.5099999998</v>
      </c>
      <c r="F19" s="9">
        <f t="shared" si="3"/>
        <v>151000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55118110236220474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2026-04-29T19:14:09Z</cp:lastPrinted>
  <dcterms:created xsi:type="dcterms:W3CDTF">2014-02-09T04:04:15Z</dcterms:created>
  <dcterms:modified xsi:type="dcterms:W3CDTF">2026-04-29T20:12:35Z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