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8_{32C602CB-9473-4E4F-AE3B-E8DC9DF9D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5" l="1"/>
  <c r="T13" i="5"/>
  <c r="T12" i="5"/>
  <c r="U11" i="5"/>
  <c r="T11" i="5" s="1"/>
  <c r="T10" i="5"/>
  <c r="T9" i="5"/>
  <c r="T8" i="5"/>
  <c r="T7" i="5"/>
  <c r="U6" i="5"/>
  <c r="T6" i="5" s="1"/>
</calcChain>
</file>

<file path=xl/sharedStrings.xml><?xml version="1.0" encoding="utf-8"?>
<sst xmlns="http://schemas.openxmlformats.org/spreadsheetml/2006/main" count="173" uniqueCount="98">
  <si>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</si>
  <si>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</si>
  <si>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</si>
  <si>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</si>
  <si>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</si>
  <si>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</si>
  <si>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</si>
  <si>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</si>
  <si>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</si>
  <si>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</si>
  <si>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</si>
  <si>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</si>
  <si>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</si>
  <si>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</si>
  <si>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</si>
  <si>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</si>
  <si>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</si>
  <si>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</si>
  <si>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</si>
  <si>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</si>
  <si>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</si>
  <si>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</si>
  <si>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</si>
  <si>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</si>
  <si>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</si>
  <si>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</si>
  <si>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</si>
  <si>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</si>
  <si>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E</t>
  </si>
  <si>
    <t>E0004</t>
  </si>
  <si>
    <t>1425700000</t>
  </si>
  <si>
    <t>EFICIENTAR SERVICIO, SUMINISTRO  Y CALIDAD DEL AGUA</t>
  </si>
  <si>
    <t>213</t>
  </si>
  <si>
    <t>SMAPAU</t>
  </si>
  <si>
    <t>SI</t>
  </si>
  <si>
    <t>Fin</t>
  </si>
  <si>
    <t>Contribuir al abasto y calidad de agua potable del municipio de Uriangato, Gto, a traves de las acciones de mejora de las redes hidraulicas y de los mantemientos de los puntos de extracción y almacenamiento de agua potable.</t>
  </si>
  <si>
    <t>Encuesta de percepción ciudadana.</t>
  </si>
  <si>
    <t>Satisfacción ciudadana del servicio prestado en un 100%</t>
  </si>
  <si>
    <t>Encuesta ciudadana</t>
  </si>
  <si>
    <t>Percepcion de la ciudadania</t>
  </si>
  <si>
    <t>1426700000</t>
  </si>
  <si>
    <t>Proposito</t>
  </si>
  <si>
    <t xml:space="preserve"> El Municipio de Uriangato, se beneficia con una mejor distribución de agua potable mediante una buena sectorización </t>
  </si>
  <si>
    <t>Tasa de variación en Extracción de Litros/Seg</t>
  </si>
  <si>
    <t>Se aumento la extracción un 0%</t>
  </si>
  <si>
    <t>No. de contratos de tomas nuevas</t>
  </si>
  <si>
    <t>La ciudadania se beneficia con una mayor cobertura de abastecimiento de agua potable.</t>
  </si>
  <si>
    <t>Lt/S</t>
  </si>
  <si>
    <t>Componente</t>
  </si>
  <si>
    <t>Matenimiento correctivo de pozos ejecutados</t>
  </si>
  <si>
    <t>Porcentaje de mantenimiento de pozos ejecutado</t>
  </si>
  <si>
    <t>Bitacoras de mantenimiento y equipamiento</t>
  </si>
  <si>
    <t xml:space="preserve">El área ténica del SMAPAU dictamina y autoriza los mantenimientos de los pozos de agua potable.  </t>
  </si>
  <si>
    <t>Mantenimientos de pozos del SMAPAU</t>
  </si>
  <si>
    <t>Actividad</t>
  </si>
  <si>
    <t>Revisión de los pozos de agua potable del SMAPAU</t>
  </si>
  <si>
    <t>Porcentaje de revisiones realizadas a los pozos de agua potable</t>
  </si>
  <si>
    <t xml:space="preserve">Bitácora de mantenimiento de pozos </t>
  </si>
  <si>
    <t>El SMAPAU realiza la contratación oportuna del proveedor que dará mantenimiento a los pozos de agua potable</t>
  </si>
  <si>
    <t>Diagnosticos realizados en los pozos del SMAPAU</t>
  </si>
  <si>
    <t>Modernización del equipamiento de los pozos</t>
  </si>
  <si>
    <t>Porcentaje de avance en la modernizaciòn de los equipamientos en pozos</t>
  </si>
  <si>
    <t>Bitacora de equipamiento de pozos</t>
  </si>
  <si>
    <t>El SMAPAU realiza la contratación oportuna del proveedor que hara las maniobras de instalación</t>
  </si>
  <si>
    <t>Equipamiento de pozos en el SMAPAU</t>
  </si>
  <si>
    <t>Sectorización hidrahúlica suficiente</t>
  </si>
  <si>
    <t>Porcentaje de red hidraulica nueva instalada</t>
  </si>
  <si>
    <t>Planos de red de sectorización del SMAPAU</t>
  </si>
  <si>
    <t>El área técnica del SMAPAU actualiza la sectorización de red hidraulica del municipio.</t>
  </si>
  <si>
    <t>Red hidraulica nueva instalada en el municipio</t>
  </si>
  <si>
    <t>Adecuada supervisión y actualización de la red de agua potable</t>
  </si>
  <si>
    <t xml:space="preserve">Porcentaje de metros lineales de red hidraulica instalada </t>
  </si>
  <si>
    <t>Bitacora de obra de área tecnica del SMAPAU</t>
  </si>
  <si>
    <t>El área técnica del SMAPAU valida y ejecuta las acciónes de ampliaciones de red hidraulica.</t>
  </si>
  <si>
    <t>Red de conducciòn de agua potable instalada o reparada en el municipio</t>
  </si>
  <si>
    <t>Eficiente abastecimiento del servicio de agua potable</t>
  </si>
  <si>
    <t>Por centaje de metros lineales de red de drenaje reparada</t>
  </si>
  <si>
    <t>El área técnica del SMAPAU valida y ejecuta las acciónes de susticución de las redes obsoletas de agua</t>
  </si>
  <si>
    <t>Red de drenaje reparada en el municipio.</t>
  </si>
  <si>
    <t>Creación y rehabilitación de tanques de almacenamiento de agua del organismo para mejor presión en la red hidrahúlica</t>
  </si>
  <si>
    <t>Porcentaje de cumplimiento en creación y rehabilitación de tanques de almacenamiento.</t>
  </si>
  <si>
    <t>Acta de entrega de recepción de la obra ejecutada y bitacora de mantenimiento.</t>
  </si>
  <si>
    <t>El área técnica del SMAPAU supervisa y valida las acciones ejecutadas en la instalación y rehabilitación de taques almacenamiento.</t>
  </si>
  <si>
    <t>Tanques de almacenamiento creados y rehabilitados</t>
  </si>
  <si>
    <t xml:space="preserve">Creación de tanque elevado de almacenamiento de agua potable </t>
  </si>
  <si>
    <t>Porcentaje de cumpliento del proyecto ejecutivo.</t>
  </si>
  <si>
    <t>Proyecto de ejecutivo de taque elevado.</t>
  </si>
  <si>
    <t>El Director del SMAPAU solicita la elaboración del proyecto ejecutivo para su aprobación y validación.</t>
  </si>
  <si>
    <t>Proyectos ejecutivos elaborados</t>
  </si>
  <si>
    <t>K</t>
  </si>
  <si>
    <t>K00101</t>
  </si>
  <si>
    <t>Mantenimiento de tanques de almacenamiento de agua potable (tanques de mamposteo y tanques elevados)</t>
  </si>
  <si>
    <t>Porcentaje de cumpliento de mantenimientos en taques almacenamiento</t>
  </si>
  <si>
    <t>Bitácoras de mantenimiento de tanques de almacenamiento.</t>
  </si>
  <si>
    <t>El área tecnica del SMAPAU elabora y valida las bitácoras de mantenimiento de los tanques elevados</t>
  </si>
  <si>
    <t>Mantenimientos de tanques almancenamiento</t>
  </si>
  <si>
    <t>Sistema Municipal de Agua Potable y Alcantarillado de Uriangato, Gto.
Indicadores de Resultados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</si>
</sst>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-;#,##0.00\-;&quot; &quot;"/>
    <numFmt numFmtId="166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horizontal="right" vertical="center"/>
      <protection locked="0"/>
    </xf>
    <xf numFmtId="43" fontId="0" fillId="0" borderId="1" xfId="17" applyFont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 wrapText="1"/>
    </xf>
    <xf numFmtId="166" fontId="0" fillId="0" borderId="1" xfId="17" applyNumberFormat="1" applyFont="1" applyBorder="1" applyAlignment="1" applyProtection="1">
      <alignment horizontal="center" vertical="center"/>
      <protection locked="0"/>
    </xf>
    <xf numFmtId="43" fontId="6" fillId="0" borderId="1" xfId="17" applyFont="1" applyBorder="1" applyAlignment="1">
      <alignment horizontal="center" vertical="center"/>
    </xf>
    <xf numFmtId="0" fontId="7" fillId="6" borderId="4" xfId="8" applyFont="1" applyFill="1" applyBorder="1" applyAlignment="1" applyProtection="1">
      <alignment horizontal="center" vertical="center" wrapText="1"/>
      <protection locked="0"/>
    </xf>
    <xf numFmtId="0" fontId="7" fillId="6" borderId="5" xfId="8" applyFont="1" applyFill="1" applyBorder="1" applyAlignment="1" applyProtection="1">
      <alignment horizontal="center" vertical="center" wrapText="1"/>
      <protection locked="0"/>
    </xf>
    <xf numFmtId="0" fontId="7" fillId="6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D9" sqref="D9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4" ht="60" customHeight="1" x14ac:dyDescent="0.2">
      <c r="A1" s="36" t="s">
        <v>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28.5" customHeight="1" x14ac:dyDescent="0.2">
      <c r="A2" s="15" t="s">
        <v>0</v>
      </c>
      <c r="B2" s="16"/>
      <c r="C2" s="16"/>
      <c r="D2" s="16"/>
      <c r="E2" s="17"/>
      <c r="F2" s="14" t="s">
        <v>1</v>
      </c>
      <c r="G2" s="14"/>
      <c r="H2" s="14"/>
      <c r="I2" s="14"/>
      <c r="J2" s="14"/>
      <c r="K2" s="10" t="s">
        <v>2</v>
      </c>
      <c r="L2" s="10"/>
      <c r="M2" s="10"/>
      <c r="N2" s="18" t="s">
        <v>3</v>
      </c>
      <c r="O2" s="19"/>
      <c r="P2" s="19"/>
      <c r="Q2" s="19"/>
      <c r="R2" s="19"/>
      <c r="S2" s="19"/>
      <c r="T2" s="20"/>
      <c r="U2" s="11" t="s">
        <v>4</v>
      </c>
      <c r="V2" s="11"/>
      <c r="W2" s="11"/>
    </row>
    <row r="3" spans="1:24" ht="54.7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24</v>
      </c>
      <c r="G3" s="6" t="s">
        <v>10</v>
      </c>
      <c r="H3" s="6" t="s">
        <v>25</v>
      </c>
      <c r="I3" s="7" t="s">
        <v>26</v>
      </c>
      <c r="J3" s="7" t="s">
        <v>27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2" t="s">
        <v>21</v>
      </c>
      <c r="V3" s="13" t="s">
        <v>22</v>
      </c>
      <c r="W3" s="13" t="s">
        <v>23</v>
      </c>
    </row>
    <row r="4" spans="1:24" ht="56.25" x14ac:dyDescent="0.2">
      <c r="A4" s="21" t="s">
        <v>28</v>
      </c>
      <c r="B4" s="22" t="s">
        <v>29</v>
      </c>
      <c r="C4" s="23" t="s">
        <v>30</v>
      </c>
      <c r="D4" s="24" t="s">
        <v>31</v>
      </c>
      <c r="E4" s="23" t="s">
        <v>32</v>
      </c>
      <c r="F4" s="22" t="s">
        <v>33</v>
      </c>
      <c r="G4" s="25"/>
      <c r="H4" s="25">
        <v>1000000</v>
      </c>
      <c r="I4" s="25"/>
      <c r="J4" s="25"/>
      <c r="K4" s="21" t="s">
        <v>34</v>
      </c>
      <c r="L4" s="21" t="s">
        <v>35</v>
      </c>
      <c r="M4" s="26" t="s">
        <v>36</v>
      </c>
      <c r="N4" s="26" t="s">
        <v>37</v>
      </c>
      <c r="O4" s="26" t="s">
        <v>38</v>
      </c>
      <c r="P4" s="26" t="s">
        <v>39</v>
      </c>
      <c r="Q4" s="26"/>
      <c r="R4" s="27">
        <v>1</v>
      </c>
      <c r="S4" s="28">
        <v>1</v>
      </c>
      <c r="T4" s="29">
        <v>0.35</v>
      </c>
      <c r="U4" s="28">
        <v>0</v>
      </c>
      <c r="V4" s="28">
        <v>1</v>
      </c>
      <c r="W4" s="30" t="s">
        <v>40</v>
      </c>
    </row>
    <row r="5" spans="1:24" ht="33.75" x14ac:dyDescent="0.2">
      <c r="A5" s="21" t="s">
        <v>28</v>
      </c>
      <c r="B5" s="22" t="s">
        <v>29</v>
      </c>
      <c r="C5" s="23" t="s">
        <v>41</v>
      </c>
      <c r="D5" s="24" t="s">
        <v>31</v>
      </c>
      <c r="E5" s="23" t="s">
        <v>32</v>
      </c>
      <c r="F5" s="22" t="s">
        <v>33</v>
      </c>
      <c r="G5" s="31"/>
      <c r="H5" s="31"/>
      <c r="I5" s="31"/>
      <c r="J5" s="31"/>
      <c r="K5" s="21" t="s">
        <v>34</v>
      </c>
      <c r="L5" s="21" t="s">
        <v>42</v>
      </c>
      <c r="M5" s="26" t="s">
        <v>43</v>
      </c>
      <c r="N5" s="26" t="s">
        <v>44</v>
      </c>
      <c r="O5" s="26" t="s">
        <v>45</v>
      </c>
      <c r="P5" s="26" t="s">
        <v>46</v>
      </c>
      <c r="Q5" s="26" t="s">
        <v>47</v>
      </c>
      <c r="R5" s="27">
        <v>0.03</v>
      </c>
      <c r="S5" s="28">
        <v>0.03</v>
      </c>
      <c r="T5" s="29">
        <v>0</v>
      </c>
      <c r="U5" s="32">
        <v>0</v>
      </c>
      <c r="V5" s="32">
        <v>0</v>
      </c>
      <c r="W5" s="21" t="s">
        <v>48</v>
      </c>
    </row>
    <row r="6" spans="1:24" ht="33.75" x14ac:dyDescent="0.2">
      <c r="A6" s="21" t="s">
        <v>28</v>
      </c>
      <c r="B6" s="22" t="s">
        <v>29</v>
      </c>
      <c r="C6" s="23" t="s">
        <v>41</v>
      </c>
      <c r="D6" s="24" t="s">
        <v>31</v>
      </c>
      <c r="E6" s="23" t="s">
        <v>32</v>
      </c>
      <c r="F6" s="22" t="s">
        <v>33</v>
      </c>
      <c r="G6" s="25"/>
      <c r="H6" s="25"/>
      <c r="I6" s="25"/>
      <c r="J6" s="25"/>
      <c r="K6" s="21" t="s">
        <v>34</v>
      </c>
      <c r="L6" s="21" t="s">
        <v>49</v>
      </c>
      <c r="M6" s="33" t="s">
        <v>50</v>
      </c>
      <c r="N6" s="26" t="s">
        <v>51</v>
      </c>
      <c r="O6" s="30">
        <v>1</v>
      </c>
      <c r="P6" s="26" t="s">
        <v>52</v>
      </c>
      <c r="Q6" s="26" t="s">
        <v>53</v>
      </c>
      <c r="R6" s="27">
        <v>1</v>
      </c>
      <c r="S6" s="28">
        <v>1</v>
      </c>
      <c r="T6" s="29">
        <f>U6/V6</f>
        <v>0.4</v>
      </c>
      <c r="U6" s="32">
        <f>U7+U8</f>
        <v>8</v>
      </c>
      <c r="V6" s="32">
        <v>20</v>
      </c>
      <c r="W6" s="26" t="s">
        <v>54</v>
      </c>
    </row>
    <row r="7" spans="1:24" ht="45" x14ac:dyDescent="0.2">
      <c r="A7" s="21" t="s">
        <v>28</v>
      </c>
      <c r="B7" s="22" t="s">
        <v>29</v>
      </c>
      <c r="C7" s="23" t="s">
        <v>41</v>
      </c>
      <c r="D7" s="24" t="s">
        <v>31</v>
      </c>
      <c r="E7" s="23" t="s">
        <v>32</v>
      </c>
      <c r="F7" s="22" t="s">
        <v>33</v>
      </c>
      <c r="G7" s="25"/>
      <c r="H7" s="25"/>
      <c r="I7" s="25"/>
      <c r="J7" s="25"/>
      <c r="K7" s="21" t="s">
        <v>34</v>
      </c>
      <c r="L7" s="21" t="s">
        <v>55</v>
      </c>
      <c r="M7" s="26" t="s">
        <v>56</v>
      </c>
      <c r="N7" s="26" t="s">
        <v>57</v>
      </c>
      <c r="O7" s="30">
        <v>1</v>
      </c>
      <c r="P7" s="26" t="s">
        <v>58</v>
      </c>
      <c r="Q7" s="26" t="s">
        <v>59</v>
      </c>
      <c r="R7" s="27">
        <v>1</v>
      </c>
      <c r="S7" s="28">
        <v>1</v>
      </c>
      <c r="T7" s="29">
        <f t="shared" ref="T7:T14" si="0">U7/V7</f>
        <v>0.2857142857142857</v>
      </c>
      <c r="U7" s="32">
        <v>4</v>
      </c>
      <c r="V7" s="32">
        <v>14</v>
      </c>
      <c r="W7" s="26" t="s">
        <v>60</v>
      </c>
    </row>
    <row r="8" spans="1:24" ht="33.75" x14ac:dyDescent="0.2">
      <c r="A8" s="21" t="s">
        <v>28</v>
      </c>
      <c r="B8" s="22" t="s">
        <v>29</v>
      </c>
      <c r="C8" s="23" t="s">
        <v>41</v>
      </c>
      <c r="D8" s="24" t="s">
        <v>31</v>
      </c>
      <c r="E8" s="23" t="s">
        <v>32</v>
      </c>
      <c r="F8" s="22" t="s">
        <v>33</v>
      </c>
      <c r="G8" s="25"/>
      <c r="H8" s="25"/>
      <c r="I8" s="25"/>
      <c r="J8" s="25"/>
      <c r="K8" s="21" t="s">
        <v>34</v>
      </c>
      <c r="L8" s="21" t="s">
        <v>55</v>
      </c>
      <c r="M8" s="26" t="s">
        <v>61</v>
      </c>
      <c r="N8" s="26" t="s">
        <v>62</v>
      </c>
      <c r="O8" s="30">
        <v>1</v>
      </c>
      <c r="P8" s="26" t="s">
        <v>63</v>
      </c>
      <c r="Q8" s="26" t="s">
        <v>64</v>
      </c>
      <c r="R8" s="27">
        <v>1</v>
      </c>
      <c r="S8" s="28">
        <v>1</v>
      </c>
      <c r="T8" s="29">
        <f t="shared" si="0"/>
        <v>0.33333333333333331</v>
      </c>
      <c r="U8" s="32">
        <v>4</v>
      </c>
      <c r="V8" s="32">
        <v>12</v>
      </c>
      <c r="W8" s="26" t="s">
        <v>65</v>
      </c>
    </row>
    <row r="9" spans="1:24" ht="33.75" x14ac:dyDescent="0.2">
      <c r="A9" s="21" t="s">
        <v>28</v>
      </c>
      <c r="B9" s="22" t="s">
        <v>29</v>
      </c>
      <c r="C9" s="23" t="s">
        <v>41</v>
      </c>
      <c r="D9" s="24" t="s">
        <v>31</v>
      </c>
      <c r="E9" s="23" t="s">
        <v>32</v>
      </c>
      <c r="F9" s="22" t="s">
        <v>33</v>
      </c>
      <c r="G9" s="25"/>
      <c r="H9" s="25"/>
      <c r="I9" s="25"/>
      <c r="J9" s="25"/>
      <c r="K9" s="21" t="s">
        <v>34</v>
      </c>
      <c r="L9" s="21" t="s">
        <v>49</v>
      </c>
      <c r="M9" s="26" t="s">
        <v>66</v>
      </c>
      <c r="N9" s="26" t="s">
        <v>67</v>
      </c>
      <c r="O9" s="30">
        <v>1</v>
      </c>
      <c r="P9" s="26" t="s">
        <v>68</v>
      </c>
      <c r="Q9" s="26" t="s">
        <v>69</v>
      </c>
      <c r="R9" s="27">
        <v>1</v>
      </c>
      <c r="S9" s="28">
        <v>1</v>
      </c>
      <c r="T9" s="29">
        <f t="shared" si="0"/>
        <v>0.1357142857142857</v>
      </c>
      <c r="U9" s="32">
        <v>950</v>
      </c>
      <c r="V9" s="32">
        <v>7000</v>
      </c>
      <c r="W9" s="26" t="s">
        <v>70</v>
      </c>
    </row>
    <row r="10" spans="1:24" ht="67.5" x14ac:dyDescent="0.2">
      <c r="A10" s="21" t="s">
        <v>28</v>
      </c>
      <c r="B10" s="22" t="s">
        <v>29</v>
      </c>
      <c r="C10" s="23" t="s">
        <v>41</v>
      </c>
      <c r="D10" s="24" t="s">
        <v>31</v>
      </c>
      <c r="E10" s="23" t="s">
        <v>32</v>
      </c>
      <c r="F10" s="22" t="s">
        <v>33</v>
      </c>
      <c r="G10" s="25"/>
      <c r="H10" s="25"/>
      <c r="I10" s="25"/>
      <c r="J10" s="25"/>
      <c r="K10" s="21" t="s">
        <v>34</v>
      </c>
      <c r="L10" s="21" t="s">
        <v>55</v>
      </c>
      <c r="M10" s="26" t="s">
        <v>71</v>
      </c>
      <c r="N10" s="26" t="s">
        <v>72</v>
      </c>
      <c r="O10" s="30">
        <v>1</v>
      </c>
      <c r="P10" s="26" t="s">
        <v>73</v>
      </c>
      <c r="Q10" s="26" t="s">
        <v>74</v>
      </c>
      <c r="R10" s="27">
        <v>1</v>
      </c>
      <c r="S10" s="28">
        <v>1</v>
      </c>
      <c r="T10" s="29">
        <f t="shared" si="0"/>
        <v>0.155</v>
      </c>
      <c r="U10" s="32">
        <v>310</v>
      </c>
      <c r="V10" s="32">
        <v>2000</v>
      </c>
      <c r="W10" s="26" t="s">
        <v>75</v>
      </c>
    </row>
    <row r="11" spans="1:24" ht="33.75" x14ac:dyDescent="0.2">
      <c r="A11" s="21" t="s">
        <v>28</v>
      </c>
      <c r="B11" s="22" t="s">
        <v>29</v>
      </c>
      <c r="C11" s="23" t="s">
        <v>41</v>
      </c>
      <c r="D11" s="24" t="s">
        <v>31</v>
      </c>
      <c r="E11" s="23" t="s">
        <v>32</v>
      </c>
      <c r="F11" s="22" t="s">
        <v>33</v>
      </c>
      <c r="G11" s="25"/>
      <c r="H11" s="25"/>
      <c r="I11" s="25"/>
      <c r="J11" s="25"/>
      <c r="K11" s="21" t="s">
        <v>34</v>
      </c>
      <c r="L11" s="21" t="s">
        <v>55</v>
      </c>
      <c r="M11" s="26" t="s">
        <v>76</v>
      </c>
      <c r="N11" s="26" t="s">
        <v>77</v>
      </c>
      <c r="O11" s="30">
        <v>1</v>
      </c>
      <c r="P11" s="26" t="s">
        <v>73</v>
      </c>
      <c r="Q11" s="26" t="s">
        <v>78</v>
      </c>
      <c r="R11" s="27">
        <v>1</v>
      </c>
      <c r="S11" s="28">
        <v>1</v>
      </c>
      <c r="T11" s="29">
        <f t="shared" si="0"/>
        <v>0.57266666666666666</v>
      </c>
      <c r="U11" s="32">
        <f>859+72+268+29+490</f>
        <v>1718</v>
      </c>
      <c r="V11" s="32">
        <v>3000</v>
      </c>
      <c r="W11" s="26" t="s">
        <v>79</v>
      </c>
    </row>
    <row r="12" spans="1:24" ht="45" x14ac:dyDescent="0.2">
      <c r="A12" s="21" t="s">
        <v>28</v>
      </c>
      <c r="B12" s="22" t="s">
        <v>29</v>
      </c>
      <c r="C12" s="23" t="s">
        <v>41</v>
      </c>
      <c r="D12" s="24" t="s">
        <v>31</v>
      </c>
      <c r="E12" s="23" t="s">
        <v>32</v>
      </c>
      <c r="F12" s="22" t="s">
        <v>33</v>
      </c>
      <c r="G12" s="25"/>
      <c r="H12" s="25"/>
      <c r="I12" s="25"/>
      <c r="J12" s="25"/>
      <c r="K12" s="21" t="s">
        <v>34</v>
      </c>
      <c r="L12" s="21" t="s">
        <v>49</v>
      </c>
      <c r="M12" s="26" t="s">
        <v>80</v>
      </c>
      <c r="N12" s="26" t="s">
        <v>81</v>
      </c>
      <c r="O12" s="30">
        <v>1</v>
      </c>
      <c r="P12" s="26" t="s">
        <v>82</v>
      </c>
      <c r="Q12" s="26" t="s">
        <v>83</v>
      </c>
      <c r="R12" s="27">
        <v>1</v>
      </c>
      <c r="S12" s="28">
        <v>1</v>
      </c>
      <c r="T12" s="29">
        <f t="shared" si="0"/>
        <v>1</v>
      </c>
      <c r="U12" s="34">
        <v>2</v>
      </c>
      <c r="V12" s="34">
        <v>2</v>
      </c>
      <c r="W12" s="26" t="s">
        <v>84</v>
      </c>
    </row>
    <row r="13" spans="1:24" ht="33.75" x14ac:dyDescent="0.2">
      <c r="A13" s="21" t="s">
        <v>28</v>
      </c>
      <c r="B13" s="22" t="s">
        <v>29</v>
      </c>
      <c r="C13" s="23" t="s">
        <v>41</v>
      </c>
      <c r="D13" s="24" t="s">
        <v>31</v>
      </c>
      <c r="E13" s="23" t="s">
        <v>32</v>
      </c>
      <c r="F13" s="22" t="s">
        <v>33</v>
      </c>
      <c r="G13" s="25"/>
      <c r="H13" s="25"/>
      <c r="I13" s="25"/>
      <c r="J13" s="25"/>
      <c r="K13" s="21" t="s">
        <v>34</v>
      </c>
      <c r="L13" s="21" t="s">
        <v>55</v>
      </c>
      <c r="M13" s="26" t="s">
        <v>85</v>
      </c>
      <c r="N13" s="26" t="s">
        <v>86</v>
      </c>
      <c r="O13" s="30">
        <v>1</v>
      </c>
      <c r="P13" s="26" t="s">
        <v>87</v>
      </c>
      <c r="Q13" s="26" t="s">
        <v>88</v>
      </c>
      <c r="R13" s="27">
        <v>1</v>
      </c>
      <c r="S13" s="28">
        <v>1</v>
      </c>
      <c r="T13" s="29">
        <f t="shared" si="0"/>
        <v>1</v>
      </c>
      <c r="U13" s="34">
        <v>1</v>
      </c>
      <c r="V13" s="34">
        <v>1</v>
      </c>
      <c r="W13" s="26" t="s">
        <v>89</v>
      </c>
    </row>
    <row r="14" spans="1:24" ht="45" x14ac:dyDescent="0.2">
      <c r="A14" s="21" t="s">
        <v>90</v>
      </c>
      <c r="B14" s="22" t="s">
        <v>91</v>
      </c>
      <c r="C14" s="23" t="s">
        <v>41</v>
      </c>
      <c r="D14" s="24" t="s">
        <v>31</v>
      </c>
      <c r="E14" s="23" t="s">
        <v>32</v>
      </c>
      <c r="F14" s="22" t="s">
        <v>33</v>
      </c>
      <c r="G14" s="25"/>
      <c r="H14" s="25"/>
      <c r="I14" s="35"/>
      <c r="J14" s="35"/>
      <c r="K14" s="21" t="s">
        <v>34</v>
      </c>
      <c r="L14" s="21" t="s">
        <v>55</v>
      </c>
      <c r="M14" s="26" t="s">
        <v>92</v>
      </c>
      <c r="N14" s="26" t="s">
        <v>93</v>
      </c>
      <c r="O14" s="30">
        <v>1</v>
      </c>
      <c r="P14" s="26" t="s">
        <v>94</v>
      </c>
      <c r="Q14" s="26" t="s">
        <v>95</v>
      </c>
      <c r="R14" s="27">
        <v>1</v>
      </c>
      <c r="S14" s="28">
        <v>1</v>
      </c>
      <c r="T14" s="29">
        <f t="shared" si="0"/>
        <v>1</v>
      </c>
      <c r="U14" s="34">
        <v>1</v>
      </c>
      <c r="V14" s="34">
        <v>1</v>
      </c>
      <c r="W14" s="26" t="s">
        <v>96</v>
      </c>
    </row>
    <row r="15" spans="1:24" x14ac:dyDescent="0.2">
      <c r="A15" s="3"/>
      <c r="B15" s="4"/>
      <c r="C15" s="3"/>
      <c r="D15" s="3"/>
      <c r="E15" s="4"/>
      <c r="F15" s="4"/>
      <c r="G15" s="4"/>
      <c r="H15" s="4"/>
      <c r="I15" s="4"/>
      <c r="J15" s="4"/>
      <c r="K15"/>
      <c r="L15"/>
      <c r="M15"/>
      <c r="N15"/>
      <c r="O15"/>
      <c r="P15" s="2"/>
      <c r="Q15" s="2"/>
    </row>
    <row r="16" spans="1:24" x14ac:dyDescent="0.2">
      <c r="A16" s="3"/>
      <c r="B16" s="4"/>
      <c r="C16" s="3"/>
      <c r="D16" s="3"/>
      <c r="E16" s="4"/>
      <c r="F16" s="4"/>
      <c r="G16" s="4"/>
      <c r="H16" s="4"/>
      <c r="I16" s="4"/>
      <c r="J16" s="4"/>
      <c r="K16"/>
      <c r="L16"/>
      <c r="M16"/>
      <c r="N16"/>
      <c r="O16"/>
      <c r="P16" s="2"/>
      <c r="Q16" s="2"/>
    </row>
    <row r="17" spans="1:17" x14ac:dyDescent="0.2">
      <c r="A17" s="3"/>
      <c r="B17" s="4"/>
      <c r="C17" s="3"/>
      <c r="D17" s="3"/>
      <c r="E17" s="4"/>
      <c r="F17" s="4"/>
      <c r="G17" s="4"/>
      <c r="H17" s="4"/>
      <c r="I17" s="4"/>
      <c r="J17" s="4"/>
      <c r="K17"/>
      <c r="L17"/>
      <c r="M17"/>
      <c r="N17"/>
      <c r="O17"/>
      <c r="P17" s="2"/>
      <c r="Q17" s="2"/>
    </row>
    <row r="18" spans="1:17" x14ac:dyDescent="0.2">
      <c r="A18" s="3"/>
      <c r="B18" s="4"/>
      <c r="C18" s="3"/>
      <c r="D18" s="3"/>
      <c r="E18" s="4"/>
      <c r="F18" s="4"/>
      <c r="G18" s="4"/>
      <c r="H18" s="4"/>
      <c r="I18" s="4"/>
      <c r="J18" s="4"/>
      <c r="K18"/>
      <c r="L18"/>
      <c r="M18"/>
      <c r="N18"/>
      <c r="O18"/>
      <c r="P18" s="2"/>
      <c r="Q18" s="2"/>
    </row>
    <row r="19" spans="1:17" x14ac:dyDescent="0.2">
      <c r="A19" s="3"/>
      <c r="B19" s="4"/>
      <c r="C19" s="3"/>
      <c r="D19" s="3"/>
      <c r="E19" s="4"/>
      <c r="F19" s="4"/>
      <c r="G19" s="4"/>
      <c r="H19" s="4"/>
      <c r="I19" s="4"/>
      <c r="J19" s="4"/>
      <c r="K19"/>
      <c r="L19"/>
      <c r="M19"/>
      <c r="N19"/>
      <c r="O19"/>
      <c r="P19" s="2"/>
      <c r="Q19" s="2"/>
    </row>
    <row r="20" spans="1:17" x14ac:dyDescent="0.2">
      <c r="A20" s="3"/>
      <c r="B20" s="4"/>
      <c r="C20" s="3"/>
      <c r="D20" s="3"/>
      <c r="E20" s="4"/>
      <c r="F20" s="4"/>
      <c r="G20" s="4"/>
      <c r="H20" s="4"/>
      <c r="I20" s="4"/>
      <c r="J20" s="4"/>
      <c r="K20"/>
      <c r="L20"/>
      <c r="M20"/>
      <c r="N20"/>
      <c r="O20"/>
      <c r="P20" s="2"/>
      <c r="Q20" s="2"/>
    </row>
    <row r="21" spans="1:17" x14ac:dyDescent="0.2">
      <c r="A21" s="3"/>
      <c r="B21" s="4"/>
      <c r="C21" s="3"/>
      <c r="D21" s="3"/>
      <c r="E21" s="4"/>
      <c r="F21" s="4"/>
      <c r="G21" s="4"/>
      <c r="H21" s="4"/>
      <c r="I21" s="4"/>
      <c r="J21" s="4"/>
      <c r="K21"/>
      <c r="L21"/>
      <c r="M21"/>
      <c r="N21"/>
      <c r="O21"/>
      <c r="P21" s="2"/>
      <c r="Q21" s="2"/>
    </row>
    <row r="22" spans="1:17" x14ac:dyDescent="0.2">
      <c r="A22" s="3"/>
      <c r="B22" s="4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17" x14ac:dyDescent="0.2">
      <c r="A23" s="3"/>
      <c r="B23" s="4"/>
      <c r="C23" s="3"/>
      <c r="D23" s="3"/>
      <c r="E23" s="4"/>
      <c r="F23" s="4"/>
      <c r="G23" s="4"/>
      <c r="H23" s="4"/>
      <c r="I23" s="4"/>
      <c r="J23" s="4"/>
      <c r="K23" s="4"/>
      <c r="L23" s="4"/>
    </row>
    <row r="24" spans="1:17" x14ac:dyDescent="0.2">
      <c r="A24" s="3"/>
      <c r="B24" s="4"/>
      <c r="C24" s="3"/>
      <c r="D24" s="3"/>
      <c r="E24" s="4"/>
      <c r="F24" s="4"/>
      <c r="G24" s="4"/>
      <c r="H24" s="4"/>
      <c r="I24" s="4"/>
      <c r="J24" s="4"/>
      <c r="K24" s="4"/>
      <c r="L24" s="4"/>
    </row>
    <row r="25" spans="1:17" x14ac:dyDescent="0.2">
      <c r="A25" s="3"/>
      <c r="B25" s="4"/>
      <c r="C25" s="3"/>
      <c r="D25" s="3"/>
      <c r="E25" s="4"/>
      <c r="F25" s="4"/>
      <c r="G25" s="4"/>
      <c r="H25" s="4"/>
      <c r="I25" s="4"/>
      <c r="J25" s="4"/>
      <c r="K25" s="4"/>
      <c r="L25" s="4"/>
    </row>
    <row r="26" spans="1:17" x14ac:dyDescent="0.2">
      <c r="C26"/>
      <c r="D26"/>
    </row>
    <row r="27" spans="1:17" x14ac:dyDescent="0.2">
      <c r="C27"/>
      <c r="D27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3">
    <mergeCell ref="A2:E2"/>
    <mergeCell ref="N2:T2"/>
    <mergeCell ref="A1:X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2014-10-22T05:35:08Z</dcterms:created>
  <dcterms:modified xsi:type="dcterms:W3CDTF">2026-04-30T22:15:03Z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