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2DO TRIMESTRE\"/>
    </mc:Choice>
  </mc:AlternateContent>
  <xr:revisionPtr revIDLastSave="0" documentId="8_{595C8902-A410-439E-95E9-070EDB4A4A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<sst xmlns="http://schemas.openxmlformats.org/spreadsheetml/2006/main" count="62" uniqueCount="61">
  <si>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</si>
  <si>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</si>
  <si>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</si>
  <si>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</si>
  <si>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</si>
  <si>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</si>
  <si>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</si>
  <si>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</si>
  <si>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</si>
  <si>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</si>
  <si>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</si>
  <si>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</si>
  <si>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</si>
  <si>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</si>
  <si>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</si>
  <si>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</si>
  <si>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</si>
  <si>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</si>
  <si>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</si>
  <si>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</si>
  <si>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</si>
  <si>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</si>
  <si>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</si>
  <si>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</si>
  <si>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</si>
  <si>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</si>
  <si>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</si>
  <si>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</si>
  <si>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</si>
  <si>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</si>
  <si>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</si>
  <si>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</si>
  <si>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</si>
  <si>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</si>
  <si>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</si>
  <si>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</si>
  <si>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</si>
  <si>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</si>
  <si>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</si>
  <si>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</si>
  <si>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</si>
  <si>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</si>
  <si>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</si>
  <si>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</si>
  <si>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</si>
  <si>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</si>
  <si>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</si>
  <si>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</si>
  <si>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</si>
  <si>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</si>
  <si>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</si>
  <si>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</si>
  <si>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</si>
  <si>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</si>
  <si>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</si>
  <si>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</si>
  <si>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</si>
  <si>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</si>
  <si>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</si>
  <si>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Sistema Municipal de Agua Potable y Alcantarillado de Uriangato, Gto.
Estado de Situación Financiera
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</si>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</sst>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topLeftCell="A18" zoomScaleNormal="100" zoomScaleSheetLayoutView="100" workbookViewId="0">
      <selection activeCell="D37" sqref="D37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6" t="s">
        <v>59</v>
      </c>
      <c r="B1" s="27"/>
      <c r="C1" s="27"/>
      <c r="D1" s="27"/>
      <c r="E1" s="27"/>
      <c r="F1" s="28"/>
    </row>
    <row r="2" spans="1:6" x14ac:dyDescent="0.2">
      <c r="A2" s="5" t="s">
        <v>50</v>
      </c>
      <c r="B2" s="5">
        <v>2026</v>
      </c>
      <c r="C2" s="5">
        <v>2025</v>
      </c>
      <c r="D2" s="5" t="s">
        <v>50</v>
      </c>
      <c r="E2" s="5">
        <v>2026</v>
      </c>
      <c r="F2" s="5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12107447.74</v>
      </c>
      <c r="C5" s="18">
        <v>9591219.3900000006</v>
      </c>
      <c r="D5" s="9" t="s">
        <v>36</v>
      </c>
      <c r="E5" s="18">
        <v>15017437.189999999</v>
      </c>
      <c r="F5" s="21">
        <v>13439365.58</v>
      </c>
    </row>
    <row r="6" spans="1:6" x14ac:dyDescent="0.2">
      <c r="A6" s="9" t="s">
        <v>23</v>
      </c>
      <c r="B6" s="18">
        <v>30179310.989999998</v>
      </c>
      <c r="C6" s="18">
        <v>27092325.649999999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0</v>
      </c>
      <c r="C7" s="18">
        <v>0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1677562.94</v>
      </c>
      <c r="C9" s="18">
        <v>1167530.0900000001</v>
      </c>
      <c r="D9" s="9" t="s">
        <v>38</v>
      </c>
      <c r="E9" s="18">
        <v>0</v>
      </c>
      <c r="F9" s="21">
        <v>0</v>
      </c>
    </row>
    <row r="10" spans="1:6" ht="22.5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47935.87</v>
      </c>
      <c r="C11" s="18">
        <v>47935.87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0</v>
      </c>
      <c r="F12" s="21">
        <v>0</v>
      </c>
    </row>
    <row r="13" spans="1:6" x14ac:dyDescent="0.2">
      <c r="A13" s="8" t="s">
        <v>51</v>
      </c>
      <c r="B13" s="20">
        <f>SUM(B5:B11)</f>
        <v>44012257.539999992</v>
      </c>
      <c r="C13" s="20">
        <f>SUM(C5:C11)</f>
        <v>37899011</v>
      </c>
      <c r="D13" s="10"/>
      <c r="E13" s="22"/>
      <c r="F13" s="23"/>
    </row>
    <row r="14" spans="1:6" x14ac:dyDescent="0.2">
      <c r="A14" s="11"/>
      <c r="B14" s="19"/>
      <c r="C14" s="19"/>
      <c r="D14" s="8" t="s">
        <v>52</v>
      </c>
      <c r="E14" s="24">
        <f>SUM(E5:E12)</f>
        <v>15017437.189999999</v>
      </c>
      <c r="F14" s="25">
        <f>SUM(F5:F12)</f>
        <v>13439365.58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21393894.300000001</v>
      </c>
      <c r="C18" s="18">
        <v>21393894.300000001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35811366.609999999</v>
      </c>
      <c r="C19" s="18">
        <v>33321649.969999999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2714771</v>
      </c>
      <c r="C20" s="18">
        <v>2714771</v>
      </c>
      <c r="D20" s="9" t="s">
        <v>41</v>
      </c>
      <c r="E20" s="18">
        <v>0</v>
      </c>
      <c r="F20" s="21">
        <v>0</v>
      </c>
    </row>
    <row r="21" spans="1:6" ht="22.5" x14ac:dyDescent="0.2">
      <c r="A21" s="9" t="s">
        <v>33</v>
      </c>
      <c r="B21" s="18">
        <v>-22033294.960000001</v>
      </c>
      <c r="C21" s="18">
        <v>-20513496.359999999</v>
      </c>
      <c r="D21" s="9" t="s">
        <v>53</v>
      </c>
      <c r="E21" s="18">
        <v>0</v>
      </c>
      <c r="F21" s="21">
        <v>0</v>
      </c>
    </row>
    <row r="22" spans="1:6" x14ac:dyDescent="0.2">
      <c r="A22" s="9" t="s">
        <v>34</v>
      </c>
      <c r="B22" s="18">
        <v>2557393.5099999998</v>
      </c>
      <c r="C22" s="18">
        <v>2109153.5099999998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54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55</v>
      </c>
      <c r="B26" s="20">
        <f>SUM(B16:B24)</f>
        <v>40444130.459999993</v>
      </c>
      <c r="C26" s="20">
        <f>SUM(C16:C24)</f>
        <v>39025972.419999994</v>
      </c>
      <c r="D26" s="12" t="s">
        <v>49</v>
      </c>
      <c r="E26" s="20">
        <f>SUM(E24+E14)</f>
        <v>15017437.189999999</v>
      </c>
      <c r="F26" s="25">
        <f>SUM(F14+F24)</f>
        <v>13439365.58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56</v>
      </c>
      <c r="B28" s="20">
        <f>B13+B26</f>
        <v>84456387.999999985</v>
      </c>
      <c r="C28" s="20">
        <f>C13+C26</f>
        <v>76924983.419999987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6486187.7999999998</v>
      </c>
      <c r="F30" s="25">
        <f>SUM(F31:F33)</f>
        <v>6486187.7999999998</v>
      </c>
    </row>
    <row r="31" spans="1:6" x14ac:dyDescent="0.2">
      <c r="A31" s="13"/>
      <c r="B31" s="14"/>
      <c r="C31" s="15"/>
      <c r="D31" s="9" t="s">
        <v>2</v>
      </c>
      <c r="E31" s="18">
        <v>6486187.7999999998</v>
      </c>
      <c r="F31" s="21">
        <v>6486187.7999999998</v>
      </c>
    </row>
    <row r="32" spans="1:6" x14ac:dyDescent="0.2">
      <c r="A32" s="13"/>
      <c r="B32" s="14"/>
      <c r="C32" s="15"/>
      <c r="D32" s="9" t="s">
        <v>13</v>
      </c>
      <c r="E32" s="18">
        <v>0</v>
      </c>
      <c r="F32" s="21">
        <v>0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62952763.009999998</v>
      </c>
      <c r="F35" s="25">
        <f>SUM(F36:F40)</f>
        <v>56999430.040000007</v>
      </c>
    </row>
    <row r="36" spans="1:6" x14ac:dyDescent="0.2">
      <c r="A36" s="13"/>
      <c r="B36" s="14"/>
      <c r="C36" s="15"/>
      <c r="D36" s="9" t="s">
        <v>60</v>
      </c>
      <c r="E36" s="18">
        <v>5953332.9699999997</v>
      </c>
      <c r="F36" s="21">
        <v>7960638.2300000004</v>
      </c>
    </row>
    <row r="37" spans="1:6" x14ac:dyDescent="0.2">
      <c r="A37" s="13"/>
      <c r="B37" s="14"/>
      <c r="C37" s="15"/>
      <c r="D37" s="9" t="s">
        <v>14</v>
      </c>
      <c r="E37" s="18">
        <v>56999430.039999999</v>
      </c>
      <c r="F37" s="21">
        <v>49038791.810000002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46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2.5" x14ac:dyDescent="0.2">
      <c r="A42" s="13"/>
      <c r="B42" s="14"/>
      <c r="C42" s="15"/>
      <c r="D42" s="8" t="s">
        <v>57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47</v>
      </c>
      <c r="E46" s="20">
        <f>SUM(E42+E35+E30)</f>
        <v>69438950.810000002</v>
      </c>
      <c r="F46" s="25">
        <f>SUM(F42+F35+F30)</f>
        <v>63485617.840000004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48</v>
      </c>
      <c r="E48" s="20">
        <f>E46+E26</f>
        <v>84456388</v>
      </c>
      <c r="F48" s="20">
        <f>F46+F26</f>
        <v>76924983.420000002</v>
      </c>
    </row>
    <row r="49" spans="1:6" x14ac:dyDescent="0.2">
      <c r="A49" s="13"/>
      <c r="B49" s="14"/>
      <c r="C49" s="14"/>
      <c r="D49" s="16"/>
      <c r="E49" s="15"/>
      <c r="F49" s="15"/>
    </row>
    <row r="51" spans="1:6" ht="12.75" x14ac:dyDescent="0.2">
      <c r="A51" s="17" t="s">
        <v>58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2018-03-04T05:00:29Z</cp:lastPrinted>
  <dcterms:created xsi:type="dcterms:W3CDTF">2012-12-11T20:26:08Z</dcterms:created>
  <dcterms:modified xsi:type="dcterms:W3CDTF">2026-07-29T21:56:42Z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