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9B79A61B-B6FD-4765-9A94-1071B8E54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EAA!$A$1:$G$45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F20" i="1"/>
  <c r="E20" i="1"/>
  <c r="E19" i="1"/>
  <c r="F19" i="1" s="1"/>
  <c r="E18" i="1"/>
  <c r="F18" i="1" s="1"/>
  <c r="E17" i="1"/>
  <c r="F17" i="1" s="1"/>
  <c r="E16" i="1"/>
  <c r="E12" i="1" s="1"/>
  <c r="F15" i="1"/>
  <c r="E15" i="1"/>
  <c r="F14" i="1"/>
  <c r="E14" i="1"/>
  <c r="E13" i="1"/>
  <c r="F13" i="1" s="1"/>
  <c r="D12" i="1"/>
  <c r="C12" i="1"/>
  <c r="B12" i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E4" i="1" s="1"/>
  <c r="E3" i="1" s="1"/>
  <c r="D4" i="1"/>
  <c r="C4" i="1"/>
  <c r="B4" i="1"/>
  <c r="D3" i="1"/>
  <c r="C3" i="1"/>
  <c r="B3" i="1"/>
  <c r="F12" i="1" l="1"/>
  <c r="F5" i="1"/>
  <c r="F4" i="1" s="1"/>
  <c r="F16" i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<sst xmlns="http://schemas.openxmlformats.org/spreadsheetml/2006/main" count="27" uniqueCount="27">
  <si>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</si>
  <si>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</si>
  <si>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</si>
  <si>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</si>
  <si>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</si>
  <si>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</si>
  <si>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</si>
  <si>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</si>
  <si>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</si>
  <si>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</si>
  <si>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</si>
  <si>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</si>
  <si>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</si>
  <si>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</si>
  <si>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</si>
  <si>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</si>
  <si>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</si>
  <si>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</si>
  <si>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</si>
  <si>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</si>
  <si>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</si>
  <si>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</si>
  <si>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</si>
  <si>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</si>
  <si>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</si>
  <si>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</si>
  <si>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Comision Municipal del Deporte y Atencion a la Juventud del Municipio de Uriangato,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</si>
</sst>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6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2" fillId="0" borderId="0" xfId="8" applyFont="1" applyAlignment="1" applyProtection="1">
      <alignment horizontal="left" vertical="center"/>
      <protection locked="0"/>
    </xf>
    <xf numFmtId="0" fontId="3" fillId="0" borderId="0" xfId="8" applyFont="1" applyAlignment="1" applyProtection="1">
      <alignment horizontal="left" vertical="center"/>
      <protection locked="0"/>
    </xf>
    <xf numFmtId="4" fontId="3" fillId="0" borderId="0" xfId="8" applyNumberFormat="1" applyFont="1" applyAlignment="1" applyProtection="1">
      <alignment horizontal="left"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A30" sqref="A30:E40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20" t="s">
        <v>26</v>
      </c>
      <c r="B1" s="21"/>
      <c r="C1" s="21"/>
      <c r="D1" s="21"/>
      <c r="E1" s="21"/>
      <c r="F1" s="22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8">
        <f>B4+B12</f>
        <v>1134065.96</v>
      </c>
      <c r="C3" s="8">
        <f t="shared" ref="C3:F3" si="0">C4+C12</f>
        <v>8136811.9399999995</v>
      </c>
      <c r="D3" s="8">
        <f t="shared" si="0"/>
        <v>7896139.46</v>
      </c>
      <c r="E3" s="8">
        <f t="shared" si="0"/>
        <v>1374738.44</v>
      </c>
      <c r="F3" s="8">
        <f t="shared" si="0"/>
        <v>240672.47999999986</v>
      </c>
    </row>
    <row r="4" spans="1:6" x14ac:dyDescent="0.2">
      <c r="A4" s="5" t="s">
        <v>7</v>
      </c>
      <c r="B4" s="8">
        <f>SUM(B5:B11)</f>
        <v>871692.63</v>
      </c>
      <c r="C4" s="8">
        <f>SUM(C5:C11)</f>
        <v>8107088.4399999995</v>
      </c>
      <c r="D4" s="8">
        <f>SUM(D5:D11)</f>
        <v>7850219.3399999999</v>
      </c>
      <c r="E4" s="8">
        <f>SUM(E5:E11)</f>
        <v>1128561.73</v>
      </c>
      <c r="F4" s="8">
        <f>SUM(F5:F11)</f>
        <v>256869.09999999998</v>
      </c>
    </row>
    <row r="5" spans="1:6" x14ac:dyDescent="0.2">
      <c r="A5" s="6" t="s">
        <v>8</v>
      </c>
      <c r="B5" s="9">
        <v>792607.9</v>
      </c>
      <c r="C5" s="9">
        <v>4034341.4</v>
      </c>
      <c r="D5" s="9">
        <v>3782472.3</v>
      </c>
      <c r="E5" s="9">
        <f>B5+C5-D5</f>
        <v>1044477</v>
      </c>
      <c r="F5" s="9">
        <f t="shared" ref="F5:F11" si="1">E5-B5</f>
        <v>251869.09999999998</v>
      </c>
    </row>
    <row r="6" spans="1:6" x14ac:dyDescent="0.2">
      <c r="A6" s="6" t="s">
        <v>9</v>
      </c>
      <c r="B6" s="9">
        <v>79084.73</v>
      </c>
      <c r="C6" s="9">
        <v>4072747.04</v>
      </c>
      <c r="D6" s="9">
        <v>4067747.04</v>
      </c>
      <c r="E6" s="9">
        <f t="shared" ref="E6:E11" si="2">B6+C6-D6</f>
        <v>84084.729999999981</v>
      </c>
      <c r="F6" s="9">
        <f t="shared" si="1"/>
        <v>4999.9999999999854</v>
      </c>
    </row>
    <row r="7" spans="1:6" x14ac:dyDescent="0.2">
      <c r="A7" s="6" t="s">
        <v>10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12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13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14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15</v>
      </c>
      <c r="B12" s="8">
        <f>SUM(B13:B21)</f>
        <v>262373.33000000007</v>
      </c>
      <c r="C12" s="8">
        <f>SUM(C13:C21)</f>
        <v>29723.5</v>
      </c>
      <c r="D12" s="8">
        <f>SUM(D13:D21)</f>
        <v>45920.119999999995</v>
      </c>
      <c r="E12" s="8">
        <f>SUM(E13:E21)</f>
        <v>246176.70999999996</v>
      </c>
      <c r="F12" s="8">
        <f>SUM(F13:F21)</f>
        <v>-16196.620000000112</v>
      </c>
    </row>
    <row r="13" spans="1:6" x14ac:dyDescent="0.2">
      <c r="A13" s="6" t="s">
        <v>16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17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18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19</v>
      </c>
      <c r="B16" s="9">
        <v>1270355.82</v>
      </c>
      <c r="C16" s="9">
        <v>29723.5</v>
      </c>
      <c r="D16" s="9">
        <v>14861.75</v>
      </c>
      <c r="E16" s="9">
        <f t="shared" si="4"/>
        <v>1285217.57</v>
      </c>
      <c r="F16" s="9">
        <f t="shared" si="3"/>
        <v>14861.75</v>
      </c>
    </row>
    <row r="17" spans="1:6" x14ac:dyDescent="0.2">
      <c r="A17" s="6" t="s">
        <v>20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21</v>
      </c>
      <c r="B18" s="9">
        <v>-1053626.94</v>
      </c>
      <c r="C18" s="9">
        <v>0</v>
      </c>
      <c r="D18" s="9">
        <v>31058.37</v>
      </c>
      <c r="E18" s="9">
        <f t="shared" si="4"/>
        <v>-1084685.31</v>
      </c>
      <c r="F18" s="9">
        <f t="shared" si="3"/>
        <v>-31058.370000000112</v>
      </c>
    </row>
    <row r="19" spans="1:6" x14ac:dyDescent="0.2">
      <c r="A19" s="6" t="s">
        <v>22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23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24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25</v>
      </c>
    </row>
    <row r="31" spans="1:6" x14ac:dyDescent="0.2">
      <c r="A31" s="11"/>
      <c r="B31" s="12"/>
      <c r="C31" s="13"/>
    </row>
    <row r="32" spans="1:6" x14ac:dyDescent="0.2">
      <c r="A32" s="14"/>
      <c r="B32" s="15"/>
      <c r="C32" s="16"/>
    </row>
    <row r="33" spans="1:3" x14ac:dyDescent="0.2">
      <c r="A33" s="14"/>
      <c r="B33" s="15"/>
      <c r="C33" s="16"/>
    </row>
    <row r="34" spans="1:3" x14ac:dyDescent="0.2">
      <c r="A34" s="17"/>
      <c r="B34" s="18"/>
      <c r="C34" s="19"/>
    </row>
    <row r="35" spans="1:3" x14ac:dyDescent="0.2">
      <c r="A35" s="18"/>
      <c r="B35" s="18"/>
      <c r="C35" s="18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cp:lastPrinted>2026-07-14T17:53:46Z</cp:lastPrinted>
  <dcterms:created xsi:type="dcterms:W3CDTF">2014-02-09T04:04:15Z</dcterms:created>
  <dcterms:modified xsi:type="dcterms:W3CDTF">2026-07-14T18:09:37Z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