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<sst xmlns="http://schemas.openxmlformats.org/spreadsheetml/2006/main" count="62" uniqueCount="61">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</sst>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3" zoomScaleNormal="100" zoomScaleSheetLayoutView="100" workbookViewId="0">
      <selection activeCell="D46" sqref="D4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583243.93000000005</v>
      </c>
      <c r="C5" s="18">
        <v>1093461.54</v>
      </c>
      <c r="D5" s="9" t="s">
        <v>36</v>
      </c>
      <c r="E5" s="18">
        <v>140999.66</v>
      </c>
      <c r="F5" s="21">
        <v>127184.41</v>
      </c>
    </row>
    <row r="6" spans="1:6" x14ac:dyDescent="0.2">
      <c r="A6" s="9" t="s">
        <v>23</v>
      </c>
      <c r="B6" s="18">
        <v>50457.96</v>
      </c>
      <c r="C6" s="18">
        <v>16282.96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4275</v>
      </c>
      <c r="C7" s="18">
        <v>4275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637976.89</v>
      </c>
      <c r="C13" s="20">
        <f>SUM(C5:C11)</f>
        <v>1114019.5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140999.66</v>
      </c>
      <c r="F14" s="25">
        <f>SUM(F5:F12)</f>
        <v>127184.41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4733215.93</v>
      </c>
      <c r="C18" s="18">
        <v>4733215.93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3521996.91</v>
      </c>
      <c r="C19" s="18">
        <v>3479891.92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24926.85</v>
      </c>
      <c r="C20" s="18">
        <v>24926.85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-2583488.2000000002</v>
      </c>
      <c r="C21" s="18">
        <v>-2458634.7400000002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5696651.4899999993</v>
      </c>
      <c r="C26" s="20">
        <f>SUM(C16:C24)</f>
        <v>5779399.959999999</v>
      </c>
      <c r="D26" s="12" t="s">
        <v>49</v>
      </c>
      <c r="E26" s="20">
        <f>SUM(E24+E14)</f>
        <v>140999.66</v>
      </c>
      <c r="F26" s="25">
        <f>SUM(F14+F24)</f>
        <v>127184.41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6334628.379999999</v>
      </c>
      <c r="C28" s="20">
        <f>C13+C26</f>
        <v>6893419.459999999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0</v>
      </c>
      <c r="F30" s="25">
        <f>SUM(F31:F33)</f>
        <v>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6193628.7200000007</v>
      </c>
      <c r="F35" s="25">
        <f>SUM(F36:F40)</f>
        <v>6766235.0499999998</v>
      </c>
    </row>
    <row r="36" spans="1:6" x14ac:dyDescent="0.2">
      <c r="A36" s="13"/>
      <c r="B36" s="14"/>
      <c r="C36" s="15"/>
      <c r="D36" s="9" t="s">
        <v>60</v>
      </c>
      <c r="E36" s="18">
        <v>-584003.26</v>
      </c>
      <c r="F36" s="21">
        <v>779090</v>
      </c>
    </row>
    <row r="37" spans="1:6" x14ac:dyDescent="0.2">
      <c r="A37" s="13"/>
      <c r="B37" s="14"/>
      <c r="C37" s="15"/>
      <c r="D37" s="9" t="s">
        <v>14</v>
      </c>
      <c r="E37" s="18">
        <v>6777631.9800000004</v>
      </c>
      <c r="F37" s="21">
        <v>5987145.0499999998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6193628.7200000007</v>
      </c>
      <c r="F46" s="25">
        <f>SUM(F42+F35+F30)</f>
        <v>6766235.0499999998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6334628.3800000008</v>
      </c>
      <c r="F48" s="20">
        <f>F46+F26</f>
        <v>6893419.46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2018-03-04T05:00:29Z</cp:lastPrinted>
  <dcterms:created xsi:type="dcterms:W3CDTF">2012-12-11T20:26:08Z</dcterms:created>
  <dcterms:modified xsi:type="dcterms:W3CDTF">2026-07-20T20:52:42Z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