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D6F61AC0-90CE-4DF0-9B12-8A7155B7CC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<sst xmlns="http://schemas.openxmlformats.org/spreadsheetml/2006/main" count="86" uniqueCount="41">
  <si>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</si>
  <si>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</si>
  <si>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</si>
  <si>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</si>
  <si>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</si>
  <si>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</si>
  <si>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</si>
  <si>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</si>
  <si>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</si>
  <si>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</si>
  <si>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</si>
  <si>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</si>
  <si>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</si>
  <si>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</si>
  <si>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</si>
  <si>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</si>
  <si>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</si>
  <si>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</si>
  <si>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</si>
  <si>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</si>
  <si>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</si>
  <si>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</si>
  <si>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</si>
  <si>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</si>
  <si>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</si>
  <si>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</si>
  <si>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</si>
  <si>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</si>
  <si>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</si>
  <si>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</si>
  <si>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</si>
  <si>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</si>
  <si>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</si>
  <si>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</si>
  <si>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</si>
  <si>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</si>
  <si>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</si>
  <si>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</si>
  <si>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</si>
  <si>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</si>
  <si>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Municipal de Agua Potable y Alcantarillado de Uriangato,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</si>
</sst>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topLeftCell="A11" zoomScaleNormal="100" workbookViewId="0">
      <selection activeCell="M33" sqref="M33:M34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67940822</v>
      </c>
      <c r="C10" s="29">
        <v>0</v>
      </c>
      <c r="D10" s="29">
        <f t="shared" si="2"/>
        <v>67940822</v>
      </c>
      <c r="E10" s="29">
        <v>33455138.739999998</v>
      </c>
      <c r="F10" s="29">
        <v>33218147.190000001</v>
      </c>
      <c r="G10" s="29">
        <f t="shared" si="3"/>
        <v>-34722674.810000002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0</v>
      </c>
      <c r="C12" s="29">
        <v>0</v>
      </c>
      <c r="D12" s="29">
        <f t="shared" si="2"/>
        <v>0</v>
      </c>
      <c r="E12" s="29">
        <v>0</v>
      </c>
      <c r="F12" s="29">
        <v>0</v>
      </c>
      <c r="G12" s="29">
        <f t="shared" si="3"/>
        <v>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67940822</v>
      </c>
      <c r="C15" s="31">
        <f t="shared" ref="C15:G15" si="6">SUM(C4:C13)</f>
        <v>0</v>
      </c>
      <c r="D15" s="31">
        <f t="shared" si="6"/>
        <v>67940822</v>
      </c>
      <c r="E15" s="31">
        <f t="shared" si="6"/>
        <v>33455138.739999998</v>
      </c>
      <c r="F15" s="32">
        <f t="shared" si="6"/>
        <v>33218147.190000001</v>
      </c>
      <c r="G15" s="33">
        <f t="shared" si="6"/>
        <v>-34722674.810000002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67940822</v>
      </c>
      <c r="C29" s="36">
        <f t="shared" si="14"/>
        <v>0</v>
      </c>
      <c r="D29" s="36">
        <f t="shared" si="14"/>
        <v>67940822</v>
      </c>
      <c r="E29" s="36">
        <f t="shared" si="14"/>
        <v>33455138.739999998</v>
      </c>
      <c r="F29" s="36">
        <f t="shared" si="14"/>
        <v>33218147.190000001</v>
      </c>
      <c r="G29" s="36">
        <f t="shared" si="14"/>
        <v>-34722674.810000002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67940822</v>
      </c>
      <c r="C32" s="35">
        <v>0</v>
      </c>
      <c r="D32" s="35">
        <f>B32+C32</f>
        <v>67940822</v>
      </c>
      <c r="E32" s="35">
        <v>33455138.739999998</v>
      </c>
      <c r="F32" s="35">
        <v>33218147.190000001</v>
      </c>
      <c r="G32" s="35">
        <f t="shared" si="15"/>
        <v>-34722674.810000002</v>
      </c>
      <c r="H32" s="18" t="s">
        <v>25</v>
      </c>
    </row>
    <row r="33" spans="1:8" ht="22.5" x14ac:dyDescent="0.2">
      <c r="A33" s="22" t="s">
        <v>14</v>
      </c>
      <c r="B33" s="35">
        <v>0</v>
      </c>
      <c r="C33" s="35">
        <v>0</v>
      </c>
      <c r="D33" s="35">
        <f>B33+C33</f>
        <v>0</v>
      </c>
      <c r="E33" s="35">
        <v>0</v>
      </c>
      <c r="F33" s="35">
        <v>0</v>
      </c>
      <c r="G33" s="35">
        <f t="shared" ref="G33" si="16">F33-B33</f>
        <v>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67940822</v>
      </c>
      <c r="C38" s="31">
        <f t="shared" ref="C38:G38" si="18">SUM(C35+C29+C19)</f>
        <v>0</v>
      </c>
      <c r="D38" s="31">
        <f t="shared" si="18"/>
        <v>67940822</v>
      </c>
      <c r="E38" s="31">
        <f t="shared" si="18"/>
        <v>33455138.739999998</v>
      </c>
      <c r="F38" s="31">
        <f t="shared" si="18"/>
        <v>33218147.190000001</v>
      </c>
      <c r="G38" s="33">
        <f t="shared" si="18"/>
        <v>-34722674.810000002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2019-04-05T21:16:20Z</cp:lastPrinted>
  <dcterms:created xsi:type="dcterms:W3CDTF">2012-12-11T20:48:19Z</dcterms:created>
  <dcterms:modified xsi:type="dcterms:W3CDTF">2026-07-30T22:44:31Z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