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IF TERCER TRIMESRE 2026\"/>
    </mc:Choice>
  </mc:AlternateContent>
  <xr:revisionPtr revIDLastSave="0" documentId="13_ncr:1_{B460A674-8D3A-4914-8B60-6A8C47643C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<sst xmlns="http://schemas.openxmlformats.org/spreadsheetml/2006/main" count="62" uniqueCount="61">
  <si>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</si>
  <si>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</si>
  <si>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</si>
  <si>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</si>
  <si>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</si>
  <si>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</si>
  <si>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</si>
  <si>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</si>
  <si>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</si>
  <si>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</si>
  <si>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</si>
  <si>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</si>
  <si>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</si>
  <si>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</si>
  <si>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</si>
  <si>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</si>
  <si>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</si>
  <si>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</si>
  <si>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</si>
  <si>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</si>
  <si>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</si>
  <si>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</si>
  <si>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</si>
  <si>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</si>
  <si>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</si>
  <si>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</si>
  <si>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</si>
  <si>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</si>
  <si>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</si>
  <si>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</si>
  <si>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</si>
  <si>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</si>
  <si>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</si>
  <si>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</si>
  <si>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</si>
  <si>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</si>
  <si>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</si>
  <si>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</si>
  <si>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</si>
  <si>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</si>
  <si>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</si>
  <si>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</si>
  <si>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</si>
  <si>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</si>
  <si>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</si>
  <si>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</si>
  <si>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</si>
  <si>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</si>
  <si>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</si>
  <si>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</si>
  <si>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</si>
  <si>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</si>
  <si>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</si>
  <si>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</si>
  <si>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</si>
  <si>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</si>
  <si>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</si>
  <si>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</si>
  <si>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</si>
  <si>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Casa de la Cultura de Uriangato
Estado de Situación Financiera
Al 30 de Septiembre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</si>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</sst>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3" fontId="3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3" fontId="4" fillId="0" borderId="4" xfId="16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7" zoomScaleNormal="100" zoomScaleSheetLayoutView="100" workbookViewId="0">
      <selection activeCell="D37" sqref="D37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6" t="s">
        <v>59</v>
      </c>
      <c r="B1" s="27"/>
      <c r="C1" s="27"/>
      <c r="D1" s="27"/>
      <c r="E1" s="27"/>
      <c r="F1" s="28"/>
    </row>
    <row r="2" spans="1:6" x14ac:dyDescent="0.2">
      <c r="A2" s="5" t="s">
        <v>50</v>
      </c>
      <c r="B2" s="5">
        <v>2026</v>
      </c>
      <c r="C2" s="5">
        <v>2025</v>
      </c>
      <c r="D2" s="5" t="s">
        <v>50</v>
      </c>
      <c r="E2" s="5">
        <v>2026</v>
      </c>
      <c r="F2" s="5">
        <v>2025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401557.86</v>
      </c>
      <c r="C5" s="18">
        <v>281065.5</v>
      </c>
      <c r="D5" s="9" t="s">
        <v>36</v>
      </c>
      <c r="E5" s="18">
        <v>24821.55</v>
      </c>
      <c r="F5" s="21">
        <v>77099.649999999994</v>
      </c>
    </row>
    <row r="6" spans="1:6" x14ac:dyDescent="0.2">
      <c r="A6" s="9" t="s">
        <v>23</v>
      </c>
      <c r="B6" s="18">
        <v>10424.24</v>
      </c>
      <c r="C6" s="18">
        <v>28481.91</v>
      </c>
      <c r="D6" s="9" t="s">
        <v>37</v>
      </c>
      <c r="E6" s="18">
        <v>0</v>
      </c>
      <c r="F6" s="21">
        <v>0</v>
      </c>
    </row>
    <row r="7" spans="1:6" x14ac:dyDescent="0.2">
      <c r="A7" s="9" t="s">
        <v>24</v>
      </c>
      <c r="B7" s="18">
        <v>0</v>
      </c>
      <c r="C7" s="18">
        <v>0</v>
      </c>
      <c r="D7" s="9" t="s">
        <v>6</v>
      </c>
      <c r="E7" s="18">
        <v>0</v>
      </c>
      <c r="F7" s="21">
        <v>0</v>
      </c>
    </row>
    <row r="8" spans="1:6" x14ac:dyDescent="0.2">
      <c r="A8" s="9" t="s">
        <v>25</v>
      </c>
      <c r="B8" s="18">
        <v>0</v>
      </c>
      <c r="C8" s="18">
        <v>0</v>
      </c>
      <c r="D8" s="9" t="s">
        <v>7</v>
      </c>
      <c r="E8" s="18">
        <v>0</v>
      </c>
      <c r="F8" s="21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1">
        <v>0</v>
      </c>
    </row>
    <row r="10" spans="1:6" ht="22.5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1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40</v>
      </c>
      <c r="E12" s="18">
        <v>0</v>
      </c>
      <c r="F12" s="21">
        <v>0</v>
      </c>
    </row>
    <row r="13" spans="1:6" x14ac:dyDescent="0.2">
      <c r="A13" s="8" t="s">
        <v>51</v>
      </c>
      <c r="B13" s="20">
        <f>SUM(B5:B11)</f>
        <v>411982.1</v>
      </c>
      <c r="C13" s="20">
        <f>SUM(C5:C11)</f>
        <v>309547.40999999997</v>
      </c>
      <c r="D13" s="10"/>
      <c r="E13" s="22"/>
      <c r="F13" s="23"/>
    </row>
    <row r="14" spans="1:6" x14ac:dyDescent="0.2">
      <c r="A14" s="11"/>
      <c r="B14" s="19"/>
      <c r="C14" s="19"/>
      <c r="D14" s="8" t="s">
        <v>52</v>
      </c>
      <c r="E14" s="24">
        <f>SUM(E5:E12)</f>
        <v>24821.55</v>
      </c>
      <c r="F14" s="25">
        <f>SUM(F5:F12)</f>
        <v>77099.649999999994</v>
      </c>
    </row>
    <row r="15" spans="1:6" x14ac:dyDescent="0.2">
      <c r="A15" s="8" t="s">
        <v>19</v>
      </c>
      <c r="B15" s="19"/>
      <c r="C15" s="19"/>
      <c r="D15" s="11"/>
      <c r="E15" s="19"/>
      <c r="F15" s="23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1">
        <v>0</v>
      </c>
    </row>
    <row r="18" spans="1:6" x14ac:dyDescent="0.2">
      <c r="A18" s="9" t="s">
        <v>30</v>
      </c>
      <c r="B18" s="18">
        <v>0</v>
      </c>
      <c r="C18" s="18">
        <v>0</v>
      </c>
      <c r="D18" s="9" t="s">
        <v>10</v>
      </c>
      <c r="E18" s="18">
        <v>0</v>
      </c>
      <c r="F18" s="21">
        <v>0</v>
      </c>
    </row>
    <row r="19" spans="1:6" x14ac:dyDescent="0.2">
      <c r="A19" s="9" t="s">
        <v>31</v>
      </c>
      <c r="B19" s="18">
        <v>2590855.2999999998</v>
      </c>
      <c r="C19" s="18">
        <v>2580993.2999999998</v>
      </c>
      <c r="D19" s="9" t="s">
        <v>11</v>
      </c>
      <c r="E19" s="18">
        <v>0</v>
      </c>
      <c r="F19" s="21">
        <v>0</v>
      </c>
    </row>
    <row r="20" spans="1:6" x14ac:dyDescent="0.2">
      <c r="A20" s="9" t="s">
        <v>32</v>
      </c>
      <c r="B20" s="18">
        <v>34636.050000000003</v>
      </c>
      <c r="C20" s="18">
        <v>34636.050000000003</v>
      </c>
      <c r="D20" s="9" t="s">
        <v>41</v>
      </c>
      <c r="E20" s="18">
        <v>0</v>
      </c>
      <c r="F20" s="21">
        <v>0</v>
      </c>
    </row>
    <row r="21" spans="1:6" ht="22.5" x14ac:dyDescent="0.2">
      <c r="A21" s="9" t="s">
        <v>33</v>
      </c>
      <c r="B21" s="18">
        <v>-2423382.6800000002</v>
      </c>
      <c r="C21" s="18">
        <v>-2362091.12</v>
      </c>
      <c r="D21" s="9" t="s">
        <v>53</v>
      </c>
      <c r="E21" s="18">
        <v>0</v>
      </c>
      <c r="F21" s="21">
        <v>0</v>
      </c>
    </row>
    <row r="22" spans="1:6" x14ac:dyDescent="0.2">
      <c r="A22" s="9" t="s">
        <v>34</v>
      </c>
      <c r="B22" s="18">
        <v>0</v>
      </c>
      <c r="C22" s="18">
        <v>0</v>
      </c>
      <c r="D22" s="9" t="s">
        <v>12</v>
      </c>
      <c r="E22" s="18">
        <v>0</v>
      </c>
      <c r="F22" s="21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35</v>
      </c>
      <c r="B24" s="18">
        <v>0</v>
      </c>
      <c r="C24" s="18">
        <v>0</v>
      </c>
      <c r="D24" s="8" t="s">
        <v>54</v>
      </c>
      <c r="E24" s="20">
        <f>SUM(E17:E22)</f>
        <v>0</v>
      </c>
      <c r="F24" s="25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55</v>
      </c>
      <c r="B26" s="20">
        <f>SUM(B16:B24)</f>
        <v>202108.66999999946</v>
      </c>
      <c r="C26" s="20">
        <f>SUM(C16:C24)</f>
        <v>253538.22999999952</v>
      </c>
      <c r="D26" s="12" t="s">
        <v>49</v>
      </c>
      <c r="E26" s="20">
        <f>SUM(E24+E14)</f>
        <v>24821.55</v>
      </c>
      <c r="F26" s="25">
        <f>SUM(F14+F24)</f>
        <v>77099.649999999994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56</v>
      </c>
      <c r="B28" s="20">
        <f>B13+B26</f>
        <v>614090.76999999944</v>
      </c>
      <c r="C28" s="20">
        <f>C13+C26</f>
        <v>563085.63999999943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42</v>
      </c>
      <c r="E30" s="20">
        <f>SUM(E31:E33)</f>
        <v>331356.84999999998</v>
      </c>
      <c r="F30" s="25">
        <f>SUM(F31:F33)</f>
        <v>331356.84999999998</v>
      </c>
    </row>
    <row r="31" spans="1:6" x14ac:dyDescent="0.2">
      <c r="A31" s="13"/>
      <c r="B31" s="14"/>
      <c r="C31" s="15"/>
      <c r="D31" s="9" t="s">
        <v>2</v>
      </c>
      <c r="E31" s="18">
        <v>331356.84999999998</v>
      </c>
      <c r="F31" s="21">
        <v>331356.84999999998</v>
      </c>
    </row>
    <row r="32" spans="1:6" x14ac:dyDescent="0.2">
      <c r="A32" s="13"/>
      <c r="B32" s="14"/>
      <c r="C32" s="15"/>
      <c r="D32" s="9" t="s">
        <v>13</v>
      </c>
      <c r="E32" s="18">
        <v>0</v>
      </c>
      <c r="F32" s="21">
        <v>0</v>
      </c>
    </row>
    <row r="33" spans="1:6" x14ac:dyDescent="0.2">
      <c r="A33" s="13"/>
      <c r="B33" s="14"/>
      <c r="C33" s="15"/>
      <c r="D33" s="9" t="s">
        <v>45</v>
      </c>
      <c r="E33" s="18">
        <v>0</v>
      </c>
      <c r="F33" s="21">
        <v>0</v>
      </c>
    </row>
    <row r="34" spans="1:6" x14ac:dyDescent="0.2">
      <c r="A34" s="13"/>
      <c r="B34" s="14"/>
      <c r="C34" s="15"/>
      <c r="D34" s="10"/>
      <c r="E34" s="19"/>
      <c r="F34" s="23"/>
    </row>
    <row r="35" spans="1:6" x14ac:dyDescent="0.2">
      <c r="A35" s="13"/>
      <c r="B35" s="14"/>
      <c r="C35" s="15"/>
      <c r="D35" s="8" t="s">
        <v>44</v>
      </c>
      <c r="E35" s="20">
        <f>SUM(E36:E40)</f>
        <v>257912.37</v>
      </c>
      <c r="F35" s="25">
        <f>SUM(F36:F40)</f>
        <v>154629.14000000001</v>
      </c>
    </row>
    <row r="36" spans="1:6" x14ac:dyDescent="0.2">
      <c r="A36" s="13"/>
      <c r="B36" s="14"/>
      <c r="C36" s="15"/>
      <c r="D36" s="9" t="s">
        <v>60</v>
      </c>
      <c r="E36" s="18">
        <v>103283.23</v>
      </c>
      <c r="F36" s="21">
        <v>121081.49</v>
      </c>
    </row>
    <row r="37" spans="1:6" x14ac:dyDescent="0.2">
      <c r="A37" s="13"/>
      <c r="B37" s="14"/>
      <c r="C37" s="15"/>
      <c r="D37" s="9" t="s">
        <v>14</v>
      </c>
      <c r="E37" s="18">
        <v>154629.14000000001</v>
      </c>
      <c r="F37" s="21">
        <v>33547.65</v>
      </c>
    </row>
    <row r="38" spans="1:6" x14ac:dyDescent="0.2">
      <c r="A38" s="13"/>
      <c r="B38" s="14"/>
      <c r="C38" s="15"/>
      <c r="D38" s="9" t="s">
        <v>3</v>
      </c>
      <c r="E38" s="18">
        <v>0</v>
      </c>
      <c r="F38" s="21">
        <v>0</v>
      </c>
    </row>
    <row r="39" spans="1:6" x14ac:dyDescent="0.2">
      <c r="A39" s="13"/>
      <c r="B39" s="14"/>
      <c r="C39" s="15"/>
      <c r="D39" s="9" t="s">
        <v>4</v>
      </c>
      <c r="E39" s="18">
        <v>0</v>
      </c>
      <c r="F39" s="21">
        <v>0</v>
      </c>
    </row>
    <row r="40" spans="1:6" x14ac:dyDescent="0.2">
      <c r="A40" s="13"/>
      <c r="B40" s="14"/>
      <c r="C40" s="15"/>
      <c r="D40" s="9" t="s">
        <v>46</v>
      </c>
      <c r="E40" s="18">
        <v>0</v>
      </c>
      <c r="F40" s="21">
        <v>0</v>
      </c>
    </row>
    <row r="41" spans="1:6" x14ac:dyDescent="0.2">
      <c r="A41" s="13"/>
      <c r="B41" s="14"/>
      <c r="C41" s="15"/>
      <c r="D41" s="10"/>
      <c r="E41" s="19"/>
      <c r="F41" s="23"/>
    </row>
    <row r="42" spans="1:6" ht="22.5" x14ac:dyDescent="0.2">
      <c r="A42" s="13"/>
      <c r="B42" s="14"/>
      <c r="C42" s="15"/>
      <c r="D42" s="8" t="s">
        <v>57</v>
      </c>
      <c r="E42" s="20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18">
        <v>0</v>
      </c>
      <c r="F43" s="21">
        <v>0</v>
      </c>
    </row>
    <row r="44" spans="1:6" x14ac:dyDescent="0.2">
      <c r="A44" s="13"/>
      <c r="B44" s="14"/>
      <c r="C44" s="15"/>
      <c r="D44" s="9" t="s">
        <v>16</v>
      </c>
      <c r="E44" s="18">
        <v>0</v>
      </c>
      <c r="F44" s="21">
        <v>0</v>
      </c>
    </row>
    <row r="45" spans="1:6" x14ac:dyDescent="0.2">
      <c r="A45" s="13"/>
      <c r="B45" s="14"/>
      <c r="C45" s="15"/>
      <c r="D45" s="10"/>
      <c r="E45" s="19"/>
      <c r="F45" s="23"/>
    </row>
    <row r="46" spans="1:6" x14ac:dyDescent="0.2">
      <c r="A46" s="13"/>
      <c r="B46" s="14"/>
      <c r="C46" s="15"/>
      <c r="D46" s="8" t="s">
        <v>47</v>
      </c>
      <c r="E46" s="20">
        <f>SUM(E42+E35+E30)</f>
        <v>589269.22</v>
      </c>
      <c r="F46" s="25">
        <f>SUM(F42+F35+F30)</f>
        <v>485985.99</v>
      </c>
    </row>
    <row r="47" spans="1:6" x14ac:dyDescent="0.2">
      <c r="A47" s="13"/>
      <c r="B47" s="14"/>
      <c r="C47" s="15"/>
      <c r="D47" s="11"/>
      <c r="E47" s="19"/>
      <c r="F47" s="23"/>
    </row>
    <row r="48" spans="1:6" x14ac:dyDescent="0.2">
      <c r="A48" s="13"/>
      <c r="B48" s="14"/>
      <c r="C48" s="15"/>
      <c r="D48" s="8" t="s">
        <v>48</v>
      </c>
      <c r="E48" s="20">
        <f>E46+E26</f>
        <v>614090.77</v>
      </c>
      <c r="F48" s="20">
        <f>F46+F26</f>
        <v>563085.64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58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Casa de la cultura uriangato</cp:lastModifiedBy>
  <cp:lastPrinted>2018-03-04T05:00:29Z</cp:lastPrinted>
  <dcterms:created xsi:type="dcterms:W3CDTF">2012-12-11T20:26:08Z</dcterms:created>
  <dcterms:modified xsi:type="dcterms:W3CDTF">2026-10-13T16:21:07Z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