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F35" i="2"/>
  <c r="E34" i="2"/>
  <c r="F34" i="2" s="1"/>
  <c r="F32" i="2"/>
  <c r="F31" i="2"/>
  <c r="F30" i="2"/>
  <c r="F29" i="2"/>
  <c r="F28" i="2"/>
  <c r="D27" i="2"/>
  <c r="C27" i="2"/>
  <c r="F27" i="2" s="1"/>
  <c r="F25" i="2"/>
  <c r="F24" i="2"/>
  <c r="F23" i="2"/>
  <c r="F22" i="2"/>
  <c r="B22" i="2"/>
  <c r="E20" i="2"/>
  <c r="E38" i="2" s="1"/>
  <c r="D20" i="2"/>
  <c r="D38" i="2" s="1"/>
  <c r="F18" i="2"/>
  <c r="F17" i="2"/>
  <c r="E16" i="2"/>
  <c r="F16" i="2" s="1"/>
  <c r="F14" i="2"/>
  <c r="F13" i="2"/>
  <c r="F12" i="2"/>
  <c r="F11" i="2"/>
  <c r="F10" i="2"/>
  <c r="D9" i="2"/>
  <c r="C9" i="2"/>
  <c r="C20" i="2" s="1"/>
  <c r="C38" i="2" s="1"/>
  <c r="F7" i="2"/>
  <c r="F6" i="2"/>
  <c r="F5" i="2"/>
  <c r="B4" i="2"/>
  <c r="B20" i="2" s="1"/>
  <c r="B38" i="2" l="1"/>
  <c r="F38" i="2" s="1"/>
  <c r="F20" i="2"/>
  <c r="F9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<sst xmlns="http://schemas.openxmlformats.org/spreadsheetml/2006/main" count="36" uniqueCount="26">
  <si>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</si>
  <si>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</si>
  <si>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</si>
  <si>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</si>
  <si>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</si>
  <si>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</si>
  <si>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</si>
  <si>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</si>
  <si>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</si>
  <si>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</si>
  <si>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</si>
  <si>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</si>
  <si>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</si>
  <si>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</si>
  <si>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</si>
  <si>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</si>
  <si>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</si>
  <si>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Neto Final de 2023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</si>
  <si>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</si>
  <si>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</si>
  <si>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</si>
  <si>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</si>
  <si>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</si>
  <si>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</si>
  <si>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</si>
  <si>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Uriangato Gto.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</si>
</sst>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General_)"/>
    <numFmt numFmtId="166" formatCode="0_ ;\-0\ "/>
    <numFmt numFmtId="170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3" fontId="4" fillId="0" borderId="4" xfId="3" applyNumberFormat="1" applyFont="1" applyBorder="1" applyProtection="1">
      <protection locked="0"/>
    </xf>
  </cellXfs>
  <cellStyles count="6">
    <cellStyle name="=C:\WINNT\SYSTEM32\COMMAND.COM" xfId="2"/>
    <cellStyle name="Millares 2" xfId="4"/>
    <cellStyle name="Millares 2 2" xfId="5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28" zoomScaleNormal="100" workbookViewId="0">
      <selection activeCell="D28" sqref="D2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18</v>
      </c>
      <c r="B4" s="15">
        <f>SUM(B5:B7)</f>
        <v>87785759.700000003</v>
      </c>
      <c r="C4" s="16"/>
      <c r="D4" s="16"/>
      <c r="E4" s="16"/>
      <c r="F4" s="15">
        <f>SUM(B4:E4)</f>
        <v>87785759.700000003</v>
      </c>
    </row>
    <row r="5" spans="1:6" ht="11.25" customHeight="1" x14ac:dyDescent="0.2">
      <c r="A5" s="8" t="s">
        <v>2</v>
      </c>
      <c r="B5" s="17">
        <v>82188557.620000005</v>
      </c>
      <c r="C5" s="16"/>
      <c r="D5" s="16"/>
      <c r="E5" s="16"/>
      <c r="F5" s="15">
        <f>SUM(B5:E5)</f>
        <v>82188557.620000005</v>
      </c>
    </row>
    <row r="6" spans="1:6" ht="11.25" customHeight="1" x14ac:dyDescent="0.2">
      <c r="A6" s="8" t="s">
        <v>3</v>
      </c>
      <c r="B6" s="17">
        <v>5597202.0800000001</v>
      </c>
      <c r="C6" s="16"/>
      <c r="D6" s="16"/>
      <c r="E6" s="16"/>
      <c r="F6" s="15">
        <f>SUM(B6:E6)</f>
        <v>5597202.0800000001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19</v>
      </c>
      <c r="B9" s="16"/>
      <c r="C9" s="15">
        <f>SUM(C10:C14)</f>
        <v>127382049.12</v>
      </c>
      <c r="D9" s="15">
        <f>D10</f>
        <v>65957196.979999997</v>
      </c>
      <c r="E9" s="16"/>
      <c r="F9" s="15">
        <f t="shared" ref="F9:F14" si="0">SUM(B9:E9)</f>
        <v>193339246.09999999</v>
      </c>
    </row>
    <row r="10" spans="1:6" ht="11.25" customHeight="1" x14ac:dyDescent="0.2">
      <c r="A10" s="8" t="s">
        <v>5</v>
      </c>
      <c r="B10" s="16"/>
      <c r="C10" s="16"/>
      <c r="D10" s="17">
        <v>65957196.979999997</v>
      </c>
      <c r="E10" s="16"/>
      <c r="F10" s="15">
        <f t="shared" si="0"/>
        <v>65957196.979999997</v>
      </c>
    </row>
    <row r="11" spans="1:6" ht="11.25" customHeight="1" x14ac:dyDescent="0.2">
      <c r="A11" s="8" t="s">
        <v>6</v>
      </c>
      <c r="B11" s="16"/>
      <c r="C11" s="17">
        <v>128393049.12</v>
      </c>
      <c r="D11" s="16"/>
      <c r="E11" s="16"/>
      <c r="F11" s="15">
        <f t="shared" si="0"/>
        <v>128393049.12</v>
      </c>
    </row>
    <row r="12" spans="1:6" ht="11.25" customHeight="1" x14ac:dyDescent="0.2">
      <c r="A12" s="8" t="s">
        <v>15</v>
      </c>
      <c r="B12" s="16"/>
      <c r="C12" s="17">
        <v>-1011000</v>
      </c>
      <c r="D12" s="16"/>
      <c r="E12" s="16"/>
      <c r="F12" s="15">
        <f t="shared" si="0"/>
        <v>-1011000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20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17</v>
      </c>
      <c r="B20" s="15">
        <f>B4</f>
        <v>87785759.700000003</v>
      </c>
      <c r="C20" s="15">
        <f>C9</f>
        <v>127382049.12</v>
      </c>
      <c r="D20" s="15">
        <f>D9</f>
        <v>65957196.979999997</v>
      </c>
      <c r="E20" s="15">
        <f>E16</f>
        <v>0</v>
      </c>
      <c r="F20" s="15">
        <f>SUM(B20:E20)</f>
        <v>281125005.80000001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3107982.71</v>
      </c>
      <c r="C22" s="16"/>
      <c r="D22" s="16"/>
      <c r="E22" s="16"/>
      <c r="F22" s="15">
        <f>SUM(B22:E22)</f>
        <v>3107982.71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3107982.71</v>
      </c>
      <c r="C24" s="16"/>
      <c r="D24" s="16"/>
      <c r="E24" s="16"/>
      <c r="F24" s="15">
        <f>SUM(B24:E24)</f>
        <v>3107982.71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49913762.729999997</v>
      </c>
      <c r="D27" s="15">
        <f>SUM(D28:D32)</f>
        <v>-45219992.629999995</v>
      </c>
      <c r="E27" s="16"/>
      <c r="F27" s="15">
        <f t="shared" ref="F27:F32" si="1">SUM(B27:E27)</f>
        <v>4693770.1000000015</v>
      </c>
    </row>
    <row r="28" spans="1:6" ht="11.25" customHeight="1" x14ac:dyDescent="0.2">
      <c r="A28" s="8" t="s">
        <v>5</v>
      </c>
      <c r="B28" s="16"/>
      <c r="C28" s="16"/>
      <c r="D28" s="23">
        <v>20737204.350000001</v>
      </c>
      <c r="E28" s="16"/>
      <c r="F28" s="15">
        <f t="shared" si="1"/>
        <v>20737204.350000001</v>
      </c>
    </row>
    <row r="29" spans="1:6" ht="11.25" customHeight="1" x14ac:dyDescent="0.2">
      <c r="A29" s="8" t="s">
        <v>6</v>
      </c>
      <c r="B29" s="16"/>
      <c r="C29" s="17">
        <v>49913762.729999997</v>
      </c>
      <c r="D29" s="17">
        <v>-65957196.979999997</v>
      </c>
      <c r="E29" s="16"/>
      <c r="F29" s="15">
        <f t="shared" si="1"/>
        <v>-16043434.25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90893742.409999996</v>
      </c>
      <c r="C38" s="19">
        <f>+C20+C27</f>
        <v>177295811.84999999</v>
      </c>
      <c r="D38" s="19">
        <f>D20+D27</f>
        <v>20737204.350000001</v>
      </c>
      <c r="E38" s="19">
        <f>+E20+E34</f>
        <v>0</v>
      </c>
      <c r="F38" s="19">
        <f>SUM(B38:E38)</f>
        <v>288926758.61000001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HP</cp:lastModifiedBy>
  <dcterms:created xsi:type="dcterms:W3CDTF">2018-11-20T16:40:47Z</dcterms:created>
  <dcterms:modified xsi:type="dcterms:W3CDTF">2024-07-23T16:13:48Z</dcterms:modified>
</cp:coreProperties>
</file>