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BBEB6ADA-46F3-411C-9290-008D4BA142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<sst xmlns="http://schemas.openxmlformats.org/spreadsheetml/2006/main" count="62" uniqueCount="61">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</sst>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611953.5</v>
      </c>
      <c r="C5" s="20">
        <v>270199.09999999998</v>
      </c>
      <c r="D5" s="9" t="s">
        <v>36</v>
      </c>
      <c r="E5" s="20">
        <v>19641.150000000001</v>
      </c>
      <c r="F5" s="23">
        <v>22955.58</v>
      </c>
    </row>
    <row r="6" spans="1:6" x14ac:dyDescent="0.2">
      <c r="A6" s="9" t="s">
        <v>23</v>
      </c>
      <c r="B6" s="20">
        <v>13918.44</v>
      </c>
      <c r="C6" s="20">
        <v>13918.44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625871.93999999994</v>
      </c>
      <c r="C13" s="22">
        <f>SUM(C5:C11)</f>
        <v>284117.53999999998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19641.150000000001</v>
      </c>
      <c r="F14" s="27">
        <f>SUM(F5:F12)</f>
        <v>22955.58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2491912.29</v>
      </c>
      <c r="C19" s="20">
        <v>2472069.33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34636.050000000003</v>
      </c>
      <c r="C20" s="20">
        <v>34636.050000000003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-2053438.47</v>
      </c>
      <c r="C21" s="20">
        <v>-2053438.47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473109.86999999988</v>
      </c>
      <c r="C26" s="22">
        <f>SUM(C16:C24)</f>
        <v>453266.90999999992</v>
      </c>
      <c r="D26" s="12" t="s">
        <v>50</v>
      </c>
      <c r="E26" s="22">
        <f>SUM(E24+E14)</f>
        <v>19641.150000000001</v>
      </c>
      <c r="F26" s="27">
        <f>SUM(F14+F24)</f>
        <v>22955.58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1098981.8099999998</v>
      </c>
      <c r="C28" s="22">
        <f>C13+C26</f>
        <v>737384.45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334851.05</v>
      </c>
      <c r="F30" s="27">
        <f>SUM(F31:F33)</f>
        <v>334851.05</v>
      </c>
    </row>
    <row r="31" spans="1:6" x14ac:dyDescent="0.2">
      <c r="A31" s="16"/>
      <c r="B31" s="14"/>
      <c r="C31" s="15"/>
      <c r="D31" s="9" t="s">
        <v>2</v>
      </c>
      <c r="E31" s="20">
        <v>334851.05</v>
      </c>
      <c r="F31" s="23">
        <v>334851.05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744489.61</v>
      </c>
      <c r="F35" s="27">
        <f>SUM(F36:F40)</f>
        <v>379577.82</v>
      </c>
    </row>
    <row r="36" spans="1:6" x14ac:dyDescent="0.2">
      <c r="A36" s="16"/>
      <c r="B36" s="14"/>
      <c r="C36" s="15"/>
      <c r="D36" s="9" t="s">
        <v>46</v>
      </c>
      <c r="E36" s="20">
        <v>364911.79</v>
      </c>
      <c r="F36" s="23">
        <v>184848.25</v>
      </c>
    </row>
    <row r="37" spans="1:6" x14ac:dyDescent="0.2">
      <c r="A37" s="16"/>
      <c r="B37" s="14"/>
      <c r="C37" s="15"/>
      <c r="D37" s="9" t="s">
        <v>14</v>
      </c>
      <c r="E37" s="20">
        <v>379577.82</v>
      </c>
      <c r="F37" s="23">
        <v>194729.57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1079340.6599999999</v>
      </c>
      <c r="F46" s="27">
        <f>SUM(F42+F35+F30)</f>
        <v>714428.87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1098981.8099999998</v>
      </c>
      <c r="F48" s="22">
        <f>F46+F26</f>
        <v>737384.45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2018-03-04T05:00:29Z</cp:lastPrinted>
  <dcterms:created xsi:type="dcterms:W3CDTF">2012-12-11T20:26:08Z</dcterms:created>
  <dcterms:modified xsi:type="dcterms:W3CDTF">2024-07-19T17:35:23Z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