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2DO TRIMESTRE ESTADOS FINANCIEROS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B3" i="2"/>
  <c r="D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<sst xmlns="http://schemas.openxmlformats.org/spreadsheetml/2006/main" count="27" uniqueCount="27">
  <si>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</si>
  <si>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</si>
  <si>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</si>
  <si>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</si>
  <si>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</si>
  <si>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</si>
  <si>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</si>
  <si>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</si>
  <si>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</si>
  <si>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</si>
  <si>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</si>
  <si>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</si>
  <si>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</si>
  <si>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</si>
  <si>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</si>
  <si>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</si>
  <si>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</si>
  <si>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</si>
  <si>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</si>
  <si>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</si>
  <si>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</si>
  <si>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</si>
  <si>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</si>
  <si>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</si>
  <si>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</si>
  <si>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</si>
  <si>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Comisión Municipal del Deporte y Atención a la Juventud del Municipio de Uriangato, Guanajuato.
Estado Analítico del Activo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</si>
</sst>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826271.21</v>
      </c>
      <c r="C3" s="8">
        <f t="shared" ref="C3:F3" si="0">C4+C12</f>
        <v>7082158.0799999991</v>
      </c>
      <c r="D3" s="8">
        <f t="shared" si="0"/>
        <v>6794097.9100000001</v>
      </c>
      <c r="E3" s="8">
        <f t="shared" si="0"/>
        <v>1114331.3799999999</v>
      </c>
      <c r="F3" s="8">
        <f t="shared" si="0"/>
        <v>288060.16999999981</v>
      </c>
    </row>
    <row r="4" spans="1:6" x14ac:dyDescent="0.2">
      <c r="A4" s="5" t="s">
        <v>4</v>
      </c>
      <c r="B4" s="8">
        <f>SUM(B5:B11)</f>
        <v>534030.09</v>
      </c>
      <c r="C4" s="8">
        <f>SUM(C5:C11)</f>
        <v>7054674.4399999995</v>
      </c>
      <c r="D4" s="8">
        <f>SUM(D5:D11)</f>
        <v>6780356.0899999999</v>
      </c>
      <c r="E4" s="8">
        <f>SUM(E5:E11)</f>
        <v>808348.44</v>
      </c>
      <c r="F4" s="8">
        <f>SUM(F5:F11)</f>
        <v>274318.34999999998</v>
      </c>
    </row>
    <row r="5" spans="1:6" x14ac:dyDescent="0.2">
      <c r="A5" s="6" t="s">
        <v>5</v>
      </c>
      <c r="B5" s="9">
        <v>454945.36</v>
      </c>
      <c r="C5" s="9">
        <v>3528473.6</v>
      </c>
      <c r="D5" s="9">
        <v>3254155.25</v>
      </c>
      <c r="E5" s="9">
        <f>B5+C5-D5</f>
        <v>729263.71</v>
      </c>
      <c r="F5" s="9">
        <f t="shared" ref="F5:F11" si="1">E5-B5</f>
        <v>274318.34999999998</v>
      </c>
    </row>
    <row r="6" spans="1:6" x14ac:dyDescent="0.2">
      <c r="A6" s="6" t="s">
        <v>6</v>
      </c>
      <c r="B6" s="9">
        <v>79084.73</v>
      </c>
      <c r="C6" s="9">
        <v>3526200.84</v>
      </c>
      <c r="D6" s="9">
        <v>3526200.84</v>
      </c>
      <c r="E6" s="9">
        <f t="shared" ref="E6:E11" si="2">B6+C6-D6</f>
        <v>79084.729999999981</v>
      </c>
      <c r="F6" s="9">
        <f t="shared" si="1"/>
        <v>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292241.12</v>
      </c>
      <c r="C12" s="8">
        <f>SUM(C13:C21)</f>
        <v>27483.64</v>
      </c>
      <c r="D12" s="8">
        <f>SUM(D13:D21)</f>
        <v>13741.82</v>
      </c>
      <c r="E12" s="8">
        <f>SUM(E13:E21)</f>
        <v>305982.93999999983</v>
      </c>
      <c r="F12" s="8">
        <f>SUM(F13:F21)</f>
        <v>13741.819999999832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1174454</v>
      </c>
      <c r="C16" s="9">
        <v>27483.64</v>
      </c>
      <c r="D16" s="9">
        <v>13741.82</v>
      </c>
      <c r="E16" s="9">
        <f t="shared" si="4"/>
        <v>1188195.8199999998</v>
      </c>
      <c r="F16" s="9">
        <f t="shared" si="3"/>
        <v>13741.819999999832</v>
      </c>
    </row>
    <row r="17" spans="1:6" x14ac:dyDescent="0.2">
      <c r="A17" s="6" t="s">
        <v>15</v>
      </c>
      <c r="B17" s="9">
        <v>45644.45</v>
      </c>
      <c r="C17" s="9">
        <v>0</v>
      </c>
      <c r="D17" s="9">
        <v>0</v>
      </c>
      <c r="E17" s="9">
        <f t="shared" si="4"/>
        <v>45644.45</v>
      </c>
      <c r="F17" s="9">
        <f t="shared" si="3"/>
        <v>0</v>
      </c>
    </row>
    <row r="18" spans="1:6" x14ac:dyDescent="0.2">
      <c r="A18" s="6" t="s">
        <v>16</v>
      </c>
      <c r="B18" s="9">
        <v>-927857.33</v>
      </c>
      <c r="C18" s="9">
        <v>0</v>
      </c>
      <c r="D18" s="9">
        <v>0</v>
      </c>
      <c r="E18" s="9">
        <f t="shared" si="4"/>
        <v>-927857.33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2018-03-08T18:40:55Z</cp:lastPrinted>
  <dcterms:created xsi:type="dcterms:W3CDTF">2014-02-09T04:04:15Z</dcterms:created>
  <dcterms:modified xsi:type="dcterms:W3CDTF">2024-07-29T19:41:56Z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