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2\CUENTA PUBLICA 2022\ANUAL 2022\ANUAL TRANSPARENCIA\"/>
    </mc:Choice>
  </mc:AlternateContent>
  <bookViews>
    <workbookView xWindow="0" yWindow="0" windowWidth="25095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9" i="1" l="1"/>
  <c r="F39" i="1"/>
  <c r="D39" i="1"/>
  <c r="C39" i="1"/>
  <c r="E38" i="1"/>
  <c r="H38" i="1" s="1"/>
  <c r="E37" i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G25" i="1"/>
  <c r="F25" i="1"/>
  <c r="D25" i="1"/>
  <c r="C25" i="1"/>
  <c r="E24" i="1"/>
  <c r="H24" i="1" s="1"/>
  <c r="E23" i="1"/>
  <c r="H23" i="1" s="1"/>
  <c r="E22" i="1"/>
  <c r="H22" i="1" s="1"/>
  <c r="E21" i="1"/>
  <c r="E25" i="1" s="1"/>
  <c r="G14" i="1"/>
  <c r="F14" i="1"/>
  <c r="D14" i="1"/>
  <c r="C14" i="1"/>
  <c r="E12" i="1"/>
  <c r="H12" i="1" s="1"/>
  <c r="E11" i="1"/>
  <c r="H11" i="1" s="1"/>
  <c r="E10" i="1"/>
  <c r="H10" i="1" s="1"/>
  <c r="E9" i="1"/>
  <c r="H9" i="1" s="1"/>
  <c r="E8" i="1"/>
  <c r="H8" i="1" s="1"/>
  <c r="E7" i="1"/>
  <c r="H7" i="1" s="1"/>
  <c r="E6" i="1"/>
  <c r="H6" i="1" s="1"/>
  <c r="H39" i="1" l="1"/>
  <c r="H14" i="1"/>
  <c r="E14" i="1"/>
  <c r="H21" i="1"/>
  <c r="H25" i="1" s="1"/>
  <c r="E39" i="1"/>
</calcChain>
</file>

<file path=xl/sharedStrings.xml><?xml version="1.0" encoding="utf-8"?>
<sst xmlns="http://schemas.openxmlformats.org/spreadsheetml/2006/main" count="55" uniqueCount="33">
  <si>
    <t>Sistema Municipal de Agua Potable y Alcantarillado de Uriangato, Gto.
Estado Analítico del Ejercicio del Presupuesto de Egresos
Clasificación Administrativa
Del 1 de Enero al 31 de Diciembre de 2022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</si>
  <si>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</si>
  <si>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</si>
  <si>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</si>
  <si>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</si>
  <si>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</si>
  <si>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</si>
  <si>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</si>
  <si>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</si>
  <si>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</si>
  <si>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</si>
  <si>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31120-0101 DIRECCIÓN GENERAL</t>
  </si>
  <si>
    <t>31120-0201 DIRECCIÓN ADMINISTRATIVA</t>
  </si>
  <si>
    <t>31120-0301 DIRECCIÓN TÉCNICA</t>
  </si>
  <si>
    <t>31120-0401 DIRECCIÓN COMERCIAL</t>
  </si>
  <si>
    <t>31120-0601 DIRECCION CONTABLE</t>
  </si>
  <si>
    <t>Dependencia o Unidad Administrativa 6</t>
  </si>
  <si>
    <t>Dependencia o Unidad Administrativa 7</t>
  </si>
  <si>
    <t>Total del Gasto</t>
  </si>
  <si>
    <t>Sistema Municipal de Agua Potable y Alcantarillado de Uriangato, Gto.
Estado Analítico del Ejercicio del Presupuesto de Egresos
Clasificación Administrativa (Poderes)
Del 1 de Enero al 31 de Diciembre de 2022</t>
  </si>
  <si>
    <t>Poder Ejecutivo</t>
  </si>
  <si>
    <t>Poder Legislativo</t>
  </si>
  <si>
    <t>Poder Judicial</t>
  </si>
  <si>
    <t>Órganismos Autónomos</t>
  </si>
  <si>
    <t>Sistema Municipal de Agua Potable y Alcantarillado de Uriangato, Gto.
Estado Analítico del Ejercicio del Presupuesto de Egresos
Clasificación Administrativa (Sector Paraestatal)
Del 1 de Enero al 31 de Diciembre de 2022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</si>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</sst>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NumberFormat="1" applyFont="1" applyFill="1" applyBorder="1" applyAlignment="1">
      <alignment horizontal="center" vertical="center" wrapText="1"/>
    </xf>
    <xf numFmtId="0" fontId="0" fillId="0" borderId="4" xfId="0" applyBorder="1" applyProtection="1">
      <protection locked="0"/>
    </xf>
    <xf numFmtId="0" fontId="3" fillId="0" borderId="5" xfId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 wrapText="1"/>
    </xf>
    <xf numFmtId="0" fontId="0" fillId="0" borderId="7" xfId="0" applyBorder="1" applyProtection="1">
      <protection locked="0"/>
    </xf>
    <xf numFmtId="0" fontId="3" fillId="0" borderId="8" xfId="0" applyFont="1" applyFill="1" applyBorder="1" applyProtection="1">
      <protection locked="0"/>
    </xf>
    <xf numFmtId="4" fontId="3" fillId="0" borderId="13" xfId="0" applyNumberFormat="1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2" fillId="0" borderId="2" xfId="0" applyFont="1" applyFill="1" applyBorder="1" applyAlignment="1" applyProtection="1">
      <alignment horizontal="center"/>
      <protection locked="0"/>
    </xf>
    <xf numFmtId="4" fontId="2" fillId="0" borderId="9" xfId="0" applyNumberFormat="1" applyFont="1" applyFill="1" applyBorder="1" applyProtection="1">
      <protection locked="0"/>
    </xf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 wrapText="1"/>
      <protection locked="0"/>
    </xf>
    <xf numFmtId="4" fontId="3" fillId="0" borderId="13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workbookViewId="0">
      <selection activeCell="A2" sqref="A2:B4"/>
    </sheetView>
  </sheetViews>
  <sheetFormatPr baseColWidth="10" defaultRowHeight="15" x14ac:dyDescent="0.25"/>
  <cols>
    <col min="2" max="2" width="62.5703125" customWidth="1"/>
    <col min="3" max="9" width="13.5703125" customWidth="1"/>
  </cols>
  <sheetData>
    <row r="1" spans="1:8" ht="51.75" customHeight="1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5">
      <c r="A2" s="4" t="s">
        <v>1</v>
      </c>
      <c r="B2" s="5"/>
      <c r="C2" s="1" t="s">
        <v>2</v>
      </c>
      <c r="D2" s="2"/>
      <c r="E2" s="2"/>
      <c r="F2" s="2"/>
      <c r="G2" s="3"/>
      <c r="H2" s="6" t="s">
        <v>3</v>
      </c>
    </row>
    <row r="3" spans="1:8" ht="45" x14ac:dyDescent="0.25">
      <c r="A3" s="7"/>
      <c r="B3" s="8"/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/>
    </row>
    <row r="4" spans="1:8" x14ac:dyDescent="0.25">
      <c r="A4" s="11"/>
      <c r="B4" s="12"/>
      <c r="C4" s="13">
        <v>1</v>
      </c>
      <c r="D4" s="13">
        <v>2</v>
      </c>
      <c r="E4" s="13" t="s">
        <v>9</v>
      </c>
      <c r="F4" s="13">
        <v>4</v>
      </c>
      <c r="G4" s="13">
        <v>5</v>
      </c>
      <c r="H4" s="13" t="s">
        <v>10</v>
      </c>
    </row>
    <row r="5" spans="1:8" x14ac:dyDescent="0.25">
      <c r="A5" s="14"/>
      <c r="B5" s="15"/>
      <c r="C5" s="16"/>
      <c r="D5" s="16"/>
      <c r="E5" s="16"/>
      <c r="F5" s="16"/>
      <c r="G5" s="16"/>
      <c r="H5" s="16"/>
    </row>
    <row r="6" spans="1:8" x14ac:dyDescent="0.25">
      <c r="A6" s="17"/>
      <c r="B6" s="18" t="s">
        <v>11</v>
      </c>
      <c r="C6" s="19">
        <v>1334135.96</v>
      </c>
      <c r="D6" s="19">
        <v>-10000</v>
      </c>
      <c r="E6" s="19">
        <f>C6+D6</f>
        <v>1324135.96</v>
      </c>
      <c r="F6" s="19">
        <v>1142001.52</v>
      </c>
      <c r="G6" s="19">
        <v>1142001.52</v>
      </c>
      <c r="H6" s="19">
        <f>E6-F6</f>
        <v>182134.43999999994</v>
      </c>
    </row>
    <row r="7" spans="1:8" x14ac:dyDescent="0.25">
      <c r="A7" s="17"/>
      <c r="B7" s="18" t="s">
        <v>12</v>
      </c>
      <c r="C7" s="19">
        <v>6049510.1799999997</v>
      </c>
      <c r="D7" s="19">
        <v>26000</v>
      </c>
      <c r="E7" s="19">
        <f t="shared" ref="E7:E12" si="0">C7+D7</f>
        <v>6075510.1799999997</v>
      </c>
      <c r="F7" s="19">
        <v>5565321.1500000004</v>
      </c>
      <c r="G7" s="19">
        <v>5565321.1500000004</v>
      </c>
      <c r="H7" s="19">
        <f t="shared" ref="H7:H12" si="1">E7-F7</f>
        <v>510189.02999999933</v>
      </c>
    </row>
    <row r="8" spans="1:8" x14ac:dyDescent="0.25">
      <c r="A8" s="17"/>
      <c r="B8" s="18" t="s">
        <v>13</v>
      </c>
      <c r="C8" s="19">
        <v>35485998.68</v>
      </c>
      <c r="D8" s="19">
        <v>1713000</v>
      </c>
      <c r="E8" s="19">
        <f t="shared" si="0"/>
        <v>37198998.68</v>
      </c>
      <c r="F8" s="19">
        <v>35766116.759999998</v>
      </c>
      <c r="G8" s="19">
        <v>35766116.759999998</v>
      </c>
      <c r="H8" s="19">
        <f t="shared" si="1"/>
        <v>1432881.9200000018</v>
      </c>
    </row>
    <row r="9" spans="1:8" x14ac:dyDescent="0.25">
      <c r="A9" s="17"/>
      <c r="B9" s="18" t="s">
        <v>14</v>
      </c>
      <c r="C9" s="19">
        <v>5880387.79</v>
      </c>
      <c r="D9" s="19">
        <v>-104000</v>
      </c>
      <c r="E9" s="19">
        <f t="shared" si="0"/>
        <v>5776387.79</v>
      </c>
      <c r="F9" s="19">
        <v>4912615.6100000003</v>
      </c>
      <c r="G9" s="19">
        <v>4912615.6100000003</v>
      </c>
      <c r="H9" s="19">
        <f t="shared" si="1"/>
        <v>863772.1799999997</v>
      </c>
    </row>
    <row r="10" spans="1:8" x14ac:dyDescent="0.25">
      <c r="A10" s="17"/>
      <c r="B10" s="18" t="s">
        <v>15</v>
      </c>
      <c r="C10" s="19">
        <v>1316678.3999999999</v>
      </c>
      <c r="D10" s="19">
        <v>75000</v>
      </c>
      <c r="E10" s="19">
        <f t="shared" si="0"/>
        <v>1391678.4</v>
      </c>
      <c r="F10" s="19">
        <v>1196709.03</v>
      </c>
      <c r="G10" s="19">
        <v>1196709.03</v>
      </c>
      <c r="H10" s="19">
        <f t="shared" si="1"/>
        <v>194969.36999999988</v>
      </c>
    </row>
    <row r="11" spans="1:8" x14ac:dyDescent="0.25">
      <c r="A11" s="17"/>
      <c r="B11" s="18" t="s">
        <v>16</v>
      </c>
      <c r="C11" s="19">
        <v>0</v>
      </c>
      <c r="D11" s="19">
        <v>0</v>
      </c>
      <c r="E11" s="19">
        <f t="shared" si="0"/>
        <v>0</v>
      </c>
      <c r="F11" s="19">
        <v>0</v>
      </c>
      <c r="G11" s="19">
        <v>0</v>
      </c>
      <c r="H11" s="19">
        <f t="shared" si="1"/>
        <v>0</v>
      </c>
    </row>
    <row r="12" spans="1:8" x14ac:dyDescent="0.25">
      <c r="A12" s="17"/>
      <c r="B12" s="18" t="s">
        <v>17</v>
      </c>
      <c r="C12" s="19">
        <v>0</v>
      </c>
      <c r="D12" s="19">
        <v>0</v>
      </c>
      <c r="E12" s="19">
        <f t="shared" si="0"/>
        <v>0</v>
      </c>
      <c r="F12" s="19">
        <v>0</v>
      </c>
      <c r="G12" s="19">
        <v>0</v>
      </c>
      <c r="H12" s="19">
        <f t="shared" si="1"/>
        <v>0</v>
      </c>
    </row>
    <row r="13" spans="1:8" x14ac:dyDescent="0.25">
      <c r="A13" s="17"/>
      <c r="B13" s="18"/>
      <c r="C13" s="19"/>
      <c r="D13" s="19"/>
      <c r="E13" s="19"/>
      <c r="F13" s="19"/>
      <c r="G13" s="19"/>
      <c r="H13" s="19"/>
    </row>
    <row r="14" spans="1:8" x14ac:dyDescent="0.25">
      <c r="A14" s="20"/>
      <c r="B14" s="21" t="s">
        <v>18</v>
      </c>
      <c r="C14" s="22">
        <f t="shared" ref="C14:H14" si="2">SUM(C6:C13)</f>
        <v>50066711.009999998</v>
      </c>
      <c r="D14" s="22">
        <f t="shared" si="2"/>
        <v>1700000</v>
      </c>
      <c r="E14" s="22">
        <f t="shared" si="2"/>
        <v>51766711.009999998</v>
      </c>
      <c r="F14" s="22">
        <f t="shared" si="2"/>
        <v>48582764.07</v>
      </c>
      <c r="G14" s="22">
        <f t="shared" si="2"/>
        <v>48582764.07</v>
      </c>
      <c r="H14" s="22">
        <f t="shared" si="2"/>
        <v>3183946.9400000004</v>
      </c>
    </row>
    <row r="15" spans="1:8" x14ac:dyDescent="0.25">
      <c r="A15" s="23"/>
      <c r="B15" s="23"/>
      <c r="C15" s="23"/>
      <c r="D15" s="23"/>
      <c r="E15" s="23"/>
      <c r="F15" s="23"/>
      <c r="G15" s="23"/>
      <c r="H15" s="23"/>
    </row>
    <row r="16" spans="1:8" x14ac:dyDescent="0.25">
      <c r="A16" s="23"/>
      <c r="B16" s="23"/>
      <c r="C16" s="23"/>
      <c r="D16" s="23"/>
      <c r="E16" s="23"/>
      <c r="F16" s="23"/>
      <c r="G16" s="23"/>
      <c r="H16" s="23"/>
    </row>
    <row r="17" spans="1:8" ht="48.75" customHeight="1" x14ac:dyDescent="0.25">
      <c r="A17" s="1" t="s">
        <v>19</v>
      </c>
      <c r="B17" s="2"/>
      <c r="C17" s="2"/>
      <c r="D17" s="2"/>
      <c r="E17" s="2"/>
      <c r="F17" s="2"/>
      <c r="G17" s="2"/>
      <c r="H17" s="3"/>
    </row>
    <row r="18" spans="1:8" x14ac:dyDescent="0.25">
      <c r="A18" s="4" t="s">
        <v>1</v>
      </c>
      <c r="B18" s="5"/>
      <c r="C18" s="1" t="s">
        <v>2</v>
      </c>
      <c r="D18" s="2"/>
      <c r="E18" s="2"/>
      <c r="F18" s="2"/>
      <c r="G18" s="3"/>
      <c r="H18" s="6" t="s">
        <v>3</v>
      </c>
    </row>
    <row r="19" spans="1:8" ht="45" x14ac:dyDescent="0.25">
      <c r="A19" s="7"/>
      <c r="B19" s="8"/>
      <c r="C19" s="9" t="s">
        <v>4</v>
      </c>
      <c r="D19" s="9" t="s">
        <v>5</v>
      </c>
      <c r="E19" s="9" t="s">
        <v>6</v>
      </c>
      <c r="F19" s="9" t="s">
        <v>7</v>
      </c>
      <c r="G19" s="9" t="s">
        <v>8</v>
      </c>
      <c r="H19" s="10"/>
    </row>
    <row r="20" spans="1:8" x14ac:dyDescent="0.25">
      <c r="A20" s="11"/>
      <c r="B20" s="12"/>
      <c r="C20" s="13">
        <v>1</v>
      </c>
      <c r="D20" s="13">
        <v>2</v>
      </c>
      <c r="E20" s="13" t="s">
        <v>9</v>
      </c>
      <c r="F20" s="13">
        <v>4</v>
      </c>
      <c r="G20" s="13">
        <v>5</v>
      </c>
      <c r="H20" s="13" t="s">
        <v>10</v>
      </c>
    </row>
    <row r="21" spans="1:8" x14ac:dyDescent="0.25">
      <c r="A21" s="17"/>
      <c r="B21" s="24" t="s">
        <v>20</v>
      </c>
      <c r="C21" s="19">
        <v>0</v>
      </c>
      <c r="D21" s="19">
        <v>0</v>
      </c>
      <c r="E21" s="19">
        <f>C21+D21</f>
        <v>0</v>
      </c>
      <c r="F21" s="19">
        <v>0</v>
      </c>
      <c r="G21" s="19">
        <v>0</v>
      </c>
      <c r="H21" s="19">
        <f>E21-F21</f>
        <v>0</v>
      </c>
    </row>
    <row r="22" spans="1:8" x14ac:dyDescent="0.25">
      <c r="A22" s="17"/>
      <c r="B22" s="24" t="s">
        <v>21</v>
      </c>
      <c r="C22" s="19">
        <v>0</v>
      </c>
      <c r="D22" s="19">
        <v>0</v>
      </c>
      <c r="E22" s="19">
        <f t="shared" ref="E22:E24" si="3">C22+D22</f>
        <v>0</v>
      </c>
      <c r="F22" s="19">
        <v>0</v>
      </c>
      <c r="G22" s="19">
        <v>0</v>
      </c>
      <c r="H22" s="19">
        <f t="shared" ref="H22:H24" si="4">E22-F22</f>
        <v>0</v>
      </c>
    </row>
    <row r="23" spans="1:8" x14ac:dyDescent="0.25">
      <c r="A23" s="17"/>
      <c r="B23" s="24" t="s">
        <v>22</v>
      </c>
      <c r="C23" s="19">
        <v>0</v>
      </c>
      <c r="D23" s="19">
        <v>0</v>
      </c>
      <c r="E23" s="19">
        <f t="shared" si="3"/>
        <v>0</v>
      </c>
      <c r="F23" s="19">
        <v>0</v>
      </c>
      <c r="G23" s="19">
        <v>0</v>
      </c>
      <c r="H23" s="19">
        <f t="shared" si="4"/>
        <v>0</v>
      </c>
    </row>
    <row r="24" spans="1:8" x14ac:dyDescent="0.25">
      <c r="A24" s="17"/>
      <c r="B24" s="24" t="s">
        <v>23</v>
      </c>
      <c r="C24" s="19">
        <v>0</v>
      </c>
      <c r="D24" s="19">
        <v>0</v>
      </c>
      <c r="E24" s="19">
        <f t="shared" si="3"/>
        <v>0</v>
      </c>
      <c r="F24" s="19">
        <v>0</v>
      </c>
      <c r="G24" s="19">
        <v>0</v>
      </c>
      <c r="H24" s="19">
        <f t="shared" si="4"/>
        <v>0</v>
      </c>
    </row>
    <row r="25" spans="1:8" x14ac:dyDescent="0.25">
      <c r="A25" s="20"/>
      <c r="B25" s="21" t="s">
        <v>18</v>
      </c>
      <c r="C25" s="22">
        <f t="shared" ref="C25:H25" si="5">SUM(C21:C24)</f>
        <v>0</v>
      </c>
      <c r="D25" s="22">
        <f t="shared" si="5"/>
        <v>0</v>
      </c>
      <c r="E25" s="22">
        <f t="shared" si="5"/>
        <v>0</v>
      </c>
      <c r="F25" s="22">
        <f t="shared" si="5"/>
        <v>0</v>
      </c>
      <c r="G25" s="22">
        <f t="shared" si="5"/>
        <v>0</v>
      </c>
      <c r="H25" s="22">
        <f t="shared" si="5"/>
        <v>0</v>
      </c>
    </row>
    <row r="26" spans="1:8" x14ac:dyDescent="0.25">
      <c r="A26" s="23"/>
      <c r="B26" s="23"/>
      <c r="C26" s="23"/>
      <c r="D26" s="23"/>
      <c r="E26" s="23"/>
      <c r="F26" s="23"/>
      <c r="G26" s="23"/>
      <c r="H26" s="23"/>
    </row>
    <row r="27" spans="1:8" x14ac:dyDescent="0.25">
      <c r="A27" s="23"/>
      <c r="B27" s="23"/>
      <c r="C27" s="23"/>
      <c r="D27" s="23"/>
      <c r="E27" s="23"/>
      <c r="F27" s="23"/>
      <c r="G27" s="23"/>
      <c r="H27" s="23"/>
    </row>
    <row r="28" spans="1:8" ht="53.25" customHeight="1" x14ac:dyDescent="0.25">
      <c r="A28" s="1" t="s">
        <v>24</v>
      </c>
      <c r="B28" s="2"/>
      <c r="C28" s="2"/>
      <c r="D28" s="2"/>
      <c r="E28" s="2"/>
      <c r="F28" s="2"/>
      <c r="G28" s="2"/>
      <c r="H28" s="3"/>
    </row>
    <row r="29" spans="1:8" x14ac:dyDescent="0.25">
      <c r="A29" s="4" t="s">
        <v>1</v>
      </c>
      <c r="B29" s="5"/>
      <c r="C29" s="1" t="s">
        <v>2</v>
      </c>
      <c r="D29" s="2"/>
      <c r="E29" s="2"/>
      <c r="F29" s="2"/>
      <c r="G29" s="3"/>
      <c r="H29" s="6" t="s">
        <v>3</v>
      </c>
    </row>
    <row r="30" spans="1:8" ht="45" x14ac:dyDescent="0.25">
      <c r="A30" s="7"/>
      <c r="B30" s="8"/>
      <c r="C30" s="9" t="s">
        <v>4</v>
      </c>
      <c r="D30" s="9" t="s">
        <v>5</v>
      </c>
      <c r="E30" s="9" t="s">
        <v>6</v>
      </c>
      <c r="F30" s="9" t="s">
        <v>7</v>
      </c>
      <c r="G30" s="9" t="s">
        <v>8</v>
      </c>
      <c r="H30" s="10"/>
    </row>
    <row r="31" spans="1:8" x14ac:dyDescent="0.25">
      <c r="A31" s="11"/>
      <c r="B31" s="12"/>
      <c r="C31" s="13">
        <v>1</v>
      </c>
      <c r="D31" s="13">
        <v>2</v>
      </c>
      <c r="E31" s="13" t="s">
        <v>9</v>
      </c>
      <c r="F31" s="13">
        <v>4</v>
      </c>
      <c r="G31" s="13">
        <v>5</v>
      </c>
      <c r="H31" s="13" t="s">
        <v>10</v>
      </c>
    </row>
    <row r="32" spans="1:8" s="28" customFormat="1" ht="42" customHeight="1" x14ac:dyDescent="0.25">
      <c r="A32" s="25"/>
      <c r="B32" s="26" t="s">
        <v>25</v>
      </c>
      <c r="C32" s="27">
        <v>50066711.009999998</v>
      </c>
      <c r="D32" s="27">
        <v>1700000</v>
      </c>
      <c r="E32" s="27">
        <f t="shared" ref="E32:E38" si="6">C32+D32</f>
        <v>51766711.009999998</v>
      </c>
      <c r="F32" s="27">
        <v>48582764.07</v>
      </c>
      <c r="G32" s="27">
        <v>48582764.07</v>
      </c>
      <c r="H32" s="27">
        <f t="shared" ref="H32:H38" si="7">E32-F32</f>
        <v>3183946.9399999976</v>
      </c>
    </row>
    <row r="33" spans="1:8" s="28" customFormat="1" ht="42" customHeight="1" x14ac:dyDescent="0.25">
      <c r="A33" s="25"/>
      <c r="B33" s="26" t="s">
        <v>26</v>
      </c>
      <c r="C33" s="27">
        <v>0</v>
      </c>
      <c r="D33" s="27">
        <v>0</v>
      </c>
      <c r="E33" s="27">
        <f t="shared" si="6"/>
        <v>0</v>
      </c>
      <c r="F33" s="27">
        <v>0</v>
      </c>
      <c r="G33" s="27">
        <v>0</v>
      </c>
      <c r="H33" s="27">
        <f t="shared" si="7"/>
        <v>0</v>
      </c>
    </row>
    <row r="34" spans="1:8" s="28" customFormat="1" ht="42" customHeight="1" x14ac:dyDescent="0.25">
      <c r="A34" s="25"/>
      <c r="B34" s="26" t="s">
        <v>27</v>
      </c>
      <c r="C34" s="27">
        <v>0</v>
      </c>
      <c r="D34" s="27">
        <v>0</v>
      </c>
      <c r="E34" s="27">
        <f t="shared" si="6"/>
        <v>0</v>
      </c>
      <c r="F34" s="27">
        <v>0</v>
      </c>
      <c r="G34" s="27">
        <v>0</v>
      </c>
      <c r="H34" s="27">
        <f t="shared" si="7"/>
        <v>0</v>
      </c>
    </row>
    <row r="35" spans="1:8" s="28" customFormat="1" ht="42" customHeight="1" x14ac:dyDescent="0.25">
      <c r="A35" s="25"/>
      <c r="B35" s="26" t="s">
        <v>28</v>
      </c>
      <c r="C35" s="27">
        <v>0</v>
      </c>
      <c r="D35" s="27">
        <v>0</v>
      </c>
      <c r="E35" s="27">
        <f t="shared" si="6"/>
        <v>0</v>
      </c>
      <c r="F35" s="27">
        <v>0</v>
      </c>
      <c r="G35" s="27">
        <v>0</v>
      </c>
      <c r="H35" s="27">
        <f t="shared" si="7"/>
        <v>0</v>
      </c>
    </row>
    <row r="36" spans="1:8" s="28" customFormat="1" ht="42" customHeight="1" x14ac:dyDescent="0.25">
      <c r="A36" s="25"/>
      <c r="B36" s="26" t="s">
        <v>29</v>
      </c>
      <c r="C36" s="27">
        <v>0</v>
      </c>
      <c r="D36" s="27">
        <v>0</v>
      </c>
      <c r="E36" s="27">
        <f t="shared" si="6"/>
        <v>0</v>
      </c>
      <c r="F36" s="27">
        <v>0</v>
      </c>
      <c r="G36" s="27">
        <v>0</v>
      </c>
      <c r="H36" s="27">
        <f t="shared" si="7"/>
        <v>0</v>
      </c>
    </row>
    <row r="37" spans="1:8" s="28" customFormat="1" ht="42" customHeight="1" x14ac:dyDescent="0.25">
      <c r="A37" s="25"/>
      <c r="B37" s="26" t="s">
        <v>30</v>
      </c>
      <c r="C37" s="27">
        <v>0</v>
      </c>
      <c r="D37" s="27">
        <v>0</v>
      </c>
      <c r="E37" s="27">
        <f t="shared" si="6"/>
        <v>0</v>
      </c>
      <c r="F37" s="27">
        <v>0</v>
      </c>
      <c r="G37" s="27">
        <v>0</v>
      </c>
      <c r="H37" s="27">
        <f t="shared" si="7"/>
        <v>0</v>
      </c>
    </row>
    <row r="38" spans="1:8" s="28" customFormat="1" ht="42" customHeight="1" x14ac:dyDescent="0.25">
      <c r="A38" s="25"/>
      <c r="B38" s="26" t="s">
        <v>31</v>
      </c>
      <c r="C38" s="27">
        <v>0</v>
      </c>
      <c r="D38" s="27">
        <v>0</v>
      </c>
      <c r="E38" s="27">
        <f t="shared" si="6"/>
        <v>0</v>
      </c>
      <c r="F38" s="27">
        <v>0</v>
      </c>
      <c r="G38" s="27">
        <v>0</v>
      </c>
      <c r="H38" s="27">
        <f t="shared" si="7"/>
        <v>0</v>
      </c>
    </row>
    <row r="39" spans="1:8" x14ac:dyDescent="0.25">
      <c r="A39" s="20"/>
      <c r="B39" s="21" t="s">
        <v>18</v>
      </c>
      <c r="C39" s="22">
        <f t="shared" ref="C39:H39" si="8">SUM(C32:C38)</f>
        <v>50066711.009999998</v>
      </c>
      <c r="D39" s="22">
        <f t="shared" si="8"/>
        <v>1700000</v>
      </c>
      <c r="E39" s="22">
        <f t="shared" si="8"/>
        <v>51766711.009999998</v>
      </c>
      <c r="F39" s="22">
        <f t="shared" si="8"/>
        <v>48582764.07</v>
      </c>
      <c r="G39" s="22">
        <f t="shared" si="8"/>
        <v>48582764.07</v>
      </c>
      <c r="H39" s="22">
        <f t="shared" si="8"/>
        <v>3183946.9399999976</v>
      </c>
    </row>
    <row r="40" spans="1:8" x14ac:dyDescent="0.25">
      <c r="A40" s="23"/>
      <c r="B40" s="23"/>
      <c r="C40" s="23"/>
      <c r="D40" s="23"/>
      <c r="E40" s="23"/>
      <c r="F40" s="23"/>
      <c r="G40" s="23"/>
      <c r="H40" s="23"/>
    </row>
    <row r="41" spans="1:8" x14ac:dyDescent="0.25">
      <c r="A41" s="23" t="s">
        <v>32</v>
      </c>
      <c r="B41" s="23"/>
      <c r="C41" s="23"/>
      <c r="D41" s="23"/>
      <c r="E41" s="23"/>
      <c r="F41" s="23"/>
      <c r="G41" s="23"/>
      <c r="H41" s="23"/>
    </row>
  </sheetData>
  <mergeCells count="12">
    <mergeCell ref="A28:H28"/>
    <mergeCell ref="A29:B31"/>
    <mergeCell ref="C29:G29"/>
    <mergeCell ref="H29:H30"/>
    <mergeCell ref="A1:H1"/>
    <mergeCell ref="A2:B4"/>
    <mergeCell ref="C2:G2"/>
    <mergeCell ref="H2:H3"/>
    <mergeCell ref="A17:H17"/>
    <mergeCell ref="A18:B20"/>
    <mergeCell ref="C18:G18"/>
    <mergeCell ref="H18:H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</dc:creator>
  <cp:lastModifiedBy>Tere</cp:lastModifiedBy>
  <dcterms:created xsi:type="dcterms:W3CDTF">2023-12-08T15:59:32Z</dcterms:created>
  <dcterms:modified xsi:type="dcterms:W3CDTF">2023-12-08T16:00:57Z</dcterms:modified>
</cp:coreProperties>
</file>