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e\Documentos Usuario\Desktop\DOCUMENTOS TERE\TERE 2022\CUENTA PUBLICA 2022\CUARTO TRIMESTRE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E35" i="1"/>
  <c r="I31" i="1"/>
  <c r="I30" i="1" s="1"/>
  <c r="F30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<sst xmlns="http://schemas.openxmlformats.org/spreadsheetml/2006/main" count="66" uniqueCount="66">
  <si>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</si>
  <si>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</si>
  <si>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</si>
  <si>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</si>
  <si>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</si>
  <si>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</si>
  <si>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</si>
  <si>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</si>
  <si>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</si>
  <si>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</si>
  <si>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</si>
  <si>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</si>
  <si>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</si>
  <si>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</si>
  <si>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</si>
  <si>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</si>
  <si>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</si>
  <si>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</si>
  <si>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</si>
  <si>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</si>
  <si>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</si>
  <si>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</si>
  <si>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</si>
  <si>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</si>
  <si>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</si>
  <si>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</si>
  <si>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</si>
  <si>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</si>
  <si>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</si>
  <si>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</si>
  <si>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</si>
  <si>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</si>
  <si>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</si>
  <si>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</si>
  <si>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</si>
  <si>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</si>
  <si>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</si>
  <si>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</si>
  <si>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</si>
  <si>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</si>
  <si>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</si>
  <si>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</si>
  <si>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</si>
  <si>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</si>
  <si>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</si>
  <si>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</si>
  <si>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</si>
  <si>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</si>
  <si>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</si>
  <si>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</si>
  <si>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</si>
  <si>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</si>
  <si>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</si>
  <si>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</si>
  <si>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</si>
  <si>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</si>
  <si>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</si>
  <si>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</si>
  <si>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</si>
  <si>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</si>
  <si>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</si>
  <si>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</si>
  <si>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</si>
  <si>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</si>
  <si>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</si>
  <si>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Municipal de Agua Potable y Alcantarillado de Uriangato, Gto.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</si>
</sst>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C36" sqref="C36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50066711.009999998</v>
      </c>
      <c r="E9" s="16">
        <f>SUM(E10:E17)</f>
        <v>1700000</v>
      </c>
      <c r="F9" s="16">
        <f t="shared" ref="F9:I9" si="1">SUM(F10:F17)</f>
        <v>51766711.009999998</v>
      </c>
      <c r="G9" s="16">
        <f t="shared" si="1"/>
        <v>48582764.07</v>
      </c>
      <c r="H9" s="16">
        <f t="shared" si="1"/>
        <v>49251684.07</v>
      </c>
      <c r="I9" s="16">
        <f t="shared" si="1"/>
        <v>3183946.9399999976</v>
      </c>
    </row>
    <row r="10" spans="1:9" x14ac:dyDescent="0.2">
      <c r="A10" s="15" t="s">
        <v>43</v>
      </c>
      <c r="B10" s="6"/>
      <c r="C10" s="3" t="s">
        <v>4</v>
      </c>
      <c r="D10" s="17">
        <v>50066711.009999998</v>
      </c>
      <c r="E10" s="17">
        <v>2034460</v>
      </c>
      <c r="F10" s="17">
        <f t="shared" ref="F10:F17" si="2">D10+E10</f>
        <v>52101171.009999998</v>
      </c>
      <c r="G10" s="17">
        <v>48582764.07</v>
      </c>
      <c r="H10" s="17">
        <v>48917224.07</v>
      </c>
      <c r="I10" s="17">
        <f t="shared" ref="I10:I17" si="3">F10-G10</f>
        <v>3518406.9399999976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-334460</v>
      </c>
      <c r="F17" s="17">
        <f t="shared" si="2"/>
        <v>-334460</v>
      </c>
      <c r="G17" s="17">
        <v>0</v>
      </c>
      <c r="H17" s="17">
        <v>334460</v>
      </c>
      <c r="I17" s="17">
        <f t="shared" si="3"/>
        <v>-334460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50066711.009999998</v>
      </c>
      <c r="E35" s="18">
        <f t="shared" ref="E35:I35" si="16">SUM(E6+E9+E18+E22+E25+E30+E32+E33+E34)</f>
        <v>1700000</v>
      </c>
      <c r="F35" s="18">
        <f t="shared" si="16"/>
        <v>51766711.009999998</v>
      </c>
      <c r="G35" s="18">
        <f t="shared" si="16"/>
        <v>48582764.07</v>
      </c>
      <c r="H35" s="18">
        <f t="shared" si="16"/>
        <v>49251684.07</v>
      </c>
      <c r="I35" s="18">
        <f t="shared" si="16"/>
        <v>3183946.9399999976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51181102362204722" right="0.51181102362204722" top="0.74803149606299213" bottom="0.74803149606299213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2023-01-23T20:20:28Z</cp:lastPrinted>
  <dcterms:created xsi:type="dcterms:W3CDTF">2012-12-11T21:13:37Z</dcterms:created>
  <dcterms:modified xsi:type="dcterms:W3CDTF">2023-01-23T22:31:35Z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