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3\CUENTA PUBLICA\3ER TRIMESTRE 2023\Formatos\"/>
    </mc:Choice>
  </mc:AlternateContent>
  <bookViews>
    <workbookView xWindow="-105" yWindow="-105" windowWidth="23250" windowHeight="1245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C48" i="2"/>
  <c r="C59" i="2" s="1"/>
  <c r="B48" i="2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61" i="2" l="1"/>
  <c r="C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<sst xmlns="http://schemas.openxmlformats.org/spreadsheetml/2006/main" count="58" uniqueCount="50">
  <si>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</si>
  <si>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</si>
  <si>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</si>
  <si>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</si>
  <si>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</si>
  <si>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</si>
  <si>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</si>
  <si>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</si>
  <si>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</si>
  <si>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</si>
  <si>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</si>
  <si>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</si>
  <si>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</si>
  <si>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</si>
  <si>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</si>
  <si>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</si>
  <si>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</si>
  <si>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</si>
  <si>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</si>
  <si>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</si>
  <si>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</si>
  <si>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</si>
  <si>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</si>
  <si>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</si>
  <si>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</si>
  <si>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</si>
  <si>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</si>
  <si>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</si>
  <si>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</si>
  <si>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</si>
  <si>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</si>
  <si>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</si>
  <si>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</si>
  <si>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</si>
  <si>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</si>
  <si>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</si>
  <si>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</si>
  <si>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</si>
  <si>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</si>
  <si>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</si>
  <si>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</si>
  <si>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</si>
  <si>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</si>
  <si>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</si>
  <si>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</si>
  <si>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</si>
  <si>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</si>
  <si>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</si>
  <si>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</si>
  <si>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Flujos de Efectivo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</si>
</sst>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C59" sqref="C59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2023</v>
      </c>
      <c r="C2" s="2">
        <v>2022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f>SUM(B5:B14)</f>
        <v>9447941.4700000007</v>
      </c>
      <c r="C4" s="18">
        <f>SUM(C5:C14)</f>
        <v>8490685.540000001</v>
      </c>
    </row>
    <row r="5" spans="1:3" ht="11.25" customHeight="1" x14ac:dyDescent="0.2">
      <c r="A5" s="7" t="s">
        <v>3</v>
      </c>
      <c r="B5" s="19">
        <v>0</v>
      </c>
      <c r="C5" s="19">
        <v>0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0</v>
      </c>
    </row>
    <row r="8" spans="1:3" ht="11.25" customHeight="1" x14ac:dyDescent="0.2">
      <c r="A8" s="7" t="s">
        <v>6</v>
      </c>
      <c r="B8" s="19">
        <v>0</v>
      </c>
      <c r="C8" s="19">
        <v>0</v>
      </c>
    </row>
    <row r="9" spans="1:3" ht="11.25" customHeight="1" x14ac:dyDescent="0.2">
      <c r="A9" s="7" t="s">
        <v>7</v>
      </c>
      <c r="B9" s="19">
        <v>79.84</v>
      </c>
      <c r="C9" s="19">
        <v>127.9</v>
      </c>
    </row>
    <row r="10" spans="1:3" ht="11.25" customHeight="1" x14ac:dyDescent="0.2">
      <c r="A10" s="7" t="s">
        <v>8</v>
      </c>
      <c r="B10" s="19">
        <v>0</v>
      </c>
      <c r="C10" s="19">
        <v>0</v>
      </c>
    </row>
    <row r="11" spans="1:3" ht="11.25" customHeight="1" x14ac:dyDescent="0.2">
      <c r="A11" s="7" t="s">
        <v>9</v>
      </c>
      <c r="B11" s="19">
        <v>757730.05</v>
      </c>
      <c r="C11" s="19">
        <v>941313.7</v>
      </c>
    </row>
    <row r="12" spans="1:3" ht="22.5" x14ac:dyDescent="0.2">
      <c r="A12" s="7" t="s">
        <v>10</v>
      </c>
      <c r="B12" s="19">
        <v>0</v>
      </c>
      <c r="C12" s="19">
        <v>0</v>
      </c>
    </row>
    <row r="13" spans="1:3" ht="11.25" customHeight="1" x14ac:dyDescent="0.2">
      <c r="A13" s="7" t="s">
        <v>11</v>
      </c>
      <c r="B13" s="19">
        <v>8690131.5800000001</v>
      </c>
      <c r="C13" s="19">
        <v>7549243.9400000004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13</v>
      </c>
      <c r="B16" s="18">
        <f>SUM(B17:B32)</f>
        <v>9777602.5899999999</v>
      </c>
      <c r="C16" s="18">
        <f>SUM(C17:C32)</f>
        <v>8730869.4399999995</v>
      </c>
    </row>
    <row r="17" spans="1:3" ht="11.25" customHeight="1" x14ac:dyDescent="0.2">
      <c r="A17" s="7" t="s">
        <v>14</v>
      </c>
      <c r="B17" s="19">
        <v>6829869.2599999998</v>
      </c>
      <c r="C17" s="19">
        <v>6308731.0599999996</v>
      </c>
    </row>
    <row r="18" spans="1:3" ht="11.25" customHeight="1" x14ac:dyDescent="0.2">
      <c r="A18" s="7" t="s">
        <v>15</v>
      </c>
      <c r="B18" s="19">
        <v>1013740.9</v>
      </c>
      <c r="C18" s="19">
        <v>910490.98</v>
      </c>
    </row>
    <row r="19" spans="1:3" ht="11.25" customHeight="1" x14ac:dyDescent="0.2">
      <c r="A19" s="7" t="s">
        <v>16</v>
      </c>
      <c r="B19" s="19">
        <v>886267.77</v>
      </c>
      <c r="C19" s="19">
        <v>899676.73</v>
      </c>
    </row>
    <row r="20" spans="1:3" ht="11.25" customHeight="1" x14ac:dyDescent="0.2">
      <c r="A20" s="7" t="s">
        <v>17</v>
      </c>
      <c r="B20" s="19">
        <v>0</v>
      </c>
      <c r="C20" s="19">
        <v>0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0</v>
      </c>
    </row>
    <row r="23" spans="1:3" ht="11.25" customHeight="1" x14ac:dyDescent="0.2">
      <c r="A23" s="7" t="s">
        <v>20</v>
      </c>
      <c r="B23" s="19">
        <v>520534.92</v>
      </c>
      <c r="C23" s="19">
        <v>295927.46999999997</v>
      </c>
    </row>
    <row r="24" spans="1:3" ht="11.25" customHeight="1" x14ac:dyDescent="0.2">
      <c r="A24" s="7" t="s">
        <v>21</v>
      </c>
      <c r="B24" s="19">
        <v>59668.9</v>
      </c>
      <c r="C24" s="19">
        <v>0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467520.84</v>
      </c>
      <c r="C31" s="19">
        <v>316043.2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-329661.11999999918</v>
      </c>
      <c r="C33" s="18">
        <f>C4-C16</f>
        <v>-240183.89999999851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13</v>
      </c>
      <c r="B41" s="18">
        <f>SUM(B42:B44)</f>
        <v>0</v>
      </c>
      <c r="C41" s="18">
        <f>SUM(C42:C44)</f>
        <v>24726</v>
      </c>
    </row>
    <row r="42" spans="1:3" ht="11.25" customHeight="1" x14ac:dyDescent="0.2">
      <c r="A42" s="7" t="s">
        <v>32</v>
      </c>
      <c r="B42" s="19">
        <v>0</v>
      </c>
      <c r="C42" s="19">
        <v>0</v>
      </c>
    </row>
    <row r="43" spans="1:3" ht="11.25" customHeight="1" x14ac:dyDescent="0.2">
      <c r="A43" s="7" t="s">
        <v>33</v>
      </c>
      <c r="B43" s="19">
        <v>0</v>
      </c>
      <c r="C43" s="19">
        <v>24726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f>B36-B41</f>
        <v>0</v>
      </c>
      <c r="C45" s="18">
        <f>C36-C41</f>
        <v>-24726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18">
        <f>SUM(B49+B52)</f>
        <v>9744.7999999999993</v>
      </c>
      <c r="C48" s="18">
        <f>SUM(C49+C52)</f>
        <v>0</v>
      </c>
    </row>
    <row r="49" spans="1:3" ht="11.25" customHeight="1" x14ac:dyDescent="0.2">
      <c r="A49" s="7" t="s">
        <v>38</v>
      </c>
      <c r="B49" s="19">
        <f>B50+B51</f>
        <v>0</v>
      </c>
      <c r="C49" s="19">
        <f>C50+C51</f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9744.7999999999993</v>
      </c>
      <c r="C52" s="19">
        <v>0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13</v>
      </c>
      <c r="B54" s="18">
        <f>SUM(B55+B58)</f>
        <v>0</v>
      </c>
      <c r="C54" s="18">
        <f>SUM(C55+C58)</f>
        <v>10939.47</v>
      </c>
    </row>
    <row r="55" spans="1:3" ht="11.25" customHeight="1" x14ac:dyDescent="0.2">
      <c r="A55" s="7" t="s">
        <v>42</v>
      </c>
      <c r="B55" s="19">
        <f>SUM(B56+B57)</f>
        <v>0</v>
      </c>
      <c r="C55" s="19">
        <f>SUM(C56+C57)</f>
        <v>0</v>
      </c>
    </row>
    <row r="56" spans="1:3" ht="11.25" customHeight="1" x14ac:dyDescent="0.2">
      <c r="A56" s="7" t="s">
        <v>39</v>
      </c>
      <c r="B56" s="19">
        <v>0</v>
      </c>
      <c r="C56" s="19">
        <v>0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0</v>
      </c>
      <c r="C58" s="19">
        <v>10939.47</v>
      </c>
    </row>
    <row r="59" spans="1:3" ht="11.25" customHeight="1" x14ac:dyDescent="0.2">
      <c r="A59" s="4" t="s">
        <v>44</v>
      </c>
      <c r="B59" s="18">
        <f>B48-B54</f>
        <v>9744.7999999999993</v>
      </c>
      <c r="C59" s="18">
        <f>C48-C54</f>
        <v>-10939.47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45</v>
      </c>
      <c r="B61" s="18">
        <f>B59+B45+B33</f>
        <v>-319916.31999999919</v>
      </c>
      <c r="C61" s="18">
        <f>C59+C45+C33</f>
        <v>-275849.36999999848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8">
        <v>1180063.83</v>
      </c>
      <c r="C63" s="18">
        <v>1455913.2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8">
        <v>860147.51</v>
      </c>
      <c r="C65" s="18">
        <v>1180063.83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Contador-Dif</cp:lastModifiedBy>
  <cp:revision/>
  <dcterms:created xsi:type="dcterms:W3CDTF">2012-12-11T20:31:36Z</dcterms:created>
  <dcterms:modified xsi:type="dcterms:W3CDTF">2024-01-27T20:23:13Z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