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3\CUENTA PUBLICA\4TO TRIMESTRE 2023\DESCARGAS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F21" i="2" l="1"/>
  <c r="F20" i="2"/>
  <c r="F19" i="2"/>
  <c r="F18" i="2"/>
  <c r="F17" i="2"/>
  <c r="F16" i="2"/>
  <c r="F15" i="2"/>
  <c r="F14" i="2"/>
  <c r="F13" i="2"/>
  <c r="D12" i="2"/>
  <c r="C12" i="2"/>
  <c r="B12" i="2"/>
  <c r="F11" i="2"/>
  <c r="F10" i="2"/>
  <c r="F9" i="2"/>
  <c r="F8" i="2"/>
  <c r="F7" i="2"/>
  <c r="F6" i="2"/>
  <c r="F5" i="2"/>
  <c r="D4" i="2"/>
  <c r="C4" i="2"/>
  <c r="B4" i="2"/>
  <c r="C3" i="2" l="1"/>
  <c r="D3" i="2"/>
  <c r="B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<sst xmlns="http://schemas.openxmlformats.org/spreadsheetml/2006/main" count="27" uniqueCount="27">
  <si>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</si>
  <si>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</si>
  <si>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</si>
  <si>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</si>
  <si>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</si>
  <si>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</si>
  <si>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</si>
  <si>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</si>
  <si>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</si>
  <si>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</si>
  <si>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</si>
  <si>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</si>
  <si>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</si>
  <si>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</si>
  <si>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</si>
  <si>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</si>
  <si>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</si>
  <si>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</si>
  <si>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</si>
  <si>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</si>
  <si>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</si>
  <si>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</si>
  <si>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</si>
  <si>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</si>
  <si>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</si>
  <si>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</si>
  <si>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para el Desarrollo Integral de la Familia del Municipio de Uriangato, Gto.
Estado Analítico del Activo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</si>
</sst>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C7" sqref="C7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7136320.209999999</v>
      </c>
      <c r="C3" s="8">
        <f t="shared" ref="C3:F3" si="0">C4+C12</f>
        <v>19199019.960000001</v>
      </c>
      <c r="D3" s="8">
        <f t="shared" si="0"/>
        <v>19764333.960000001</v>
      </c>
      <c r="E3" s="8">
        <f t="shared" si="0"/>
        <v>6571006.209999999</v>
      </c>
      <c r="F3" s="8">
        <f t="shared" si="0"/>
        <v>-565314</v>
      </c>
    </row>
    <row r="4" spans="1:6" x14ac:dyDescent="0.2">
      <c r="A4" s="5" t="s">
        <v>4</v>
      </c>
      <c r="B4" s="8">
        <f>SUM(B5:B11)</f>
        <v>1201467.01</v>
      </c>
      <c r="C4" s="8">
        <f>SUM(C5:C11)</f>
        <v>19199019.960000001</v>
      </c>
      <c r="D4" s="8">
        <f>SUM(D5:D11)</f>
        <v>19519118.740000002</v>
      </c>
      <c r="E4" s="8">
        <f>SUM(E5:E11)</f>
        <v>881368.23</v>
      </c>
      <c r="F4" s="8">
        <f>SUM(F5:F11)</f>
        <v>-320098.78000000009</v>
      </c>
    </row>
    <row r="5" spans="1:6" x14ac:dyDescent="0.2">
      <c r="A5" s="6" t="s">
        <v>5</v>
      </c>
      <c r="B5" s="9">
        <v>1180063.83</v>
      </c>
      <c r="C5" s="9">
        <v>9516965.7899999991</v>
      </c>
      <c r="D5" s="9">
        <v>9836882.1099999994</v>
      </c>
      <c r="E5" s="9">
        <v>860147.51</v>
      </c>
      <c r="F5" s="9">
        <f t="shared" ref="F5:F11" si="1">E5-B5</f>
        <v>-319916.32000000007</v>
      </c>
    </row>
    <row r="6" spans="1:6" x14ac:dyDescent="0.2">
      <c r="A6" s="6" t="s">
        <v>6</v>
      </c>
      <c r="B6" s="9">
        <v>17128.18</v>
      </c>
      <c r="C6" s="9">
        <v>9682054.1699999999</v>
      </c>
      <c r="D6" s="9">
        <v>9682236.6300000008</v>
      </c>
      <c r="E6" s="9">
        <v>16945.72</v>
      </c>
      <c r="F6" s="9">
        <f t="shared" si="1"/>
        <v>-182.45999999999913</v>
      </c>
    </row>
    <row r="7" spans="1:6" x14ac:dyDescent="0.2">
      <c r="A7" s="6" t="s">
        <v>7</v>
      </c>
      <c r="B7" s="9">
        <v>4275</v>
      </c>
      <c r="C7" s="9">
        <v>0</v>
      </c>
      <c r="D7" s="9">
        <v>0</v>
      </c>
      <c r="E7" s="9">
        <v>4275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5934853.1999999993</v>
      </c>
      <c r="C12" s="8">
        <f>SUM(C13:C21)</f>
        <v>0</v>
      </c>
      <c r="D12" s="8">
        <f>SUM(D13:D21)</f>
        <v>245215.22</v>
      </c>
      <c r="E12" s="8">
        <f>SUM(E13:E21)</f>
        <v>5689637.9799999986</v>
      </c>
      <c r="F12" s="8">
        <f>SUM(F13:F21)</f>
        <v>-245215.21999999997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v>0</v>
      </c>
      <c r="F13" s="9">
        <f t="shared" ref="F13:F21" si="2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v>0</v>
      </c>
      <c r="F14" s="10">
        <f t="shared" si="2"/>
        <v>0</v>
      </c>
    </row>
    <row r="15" spans="1:6" x14ac:dyDescent="0.2">
      <c r="A15" s="6" t="s">
        <v>13</v>
      </c>
      <c r="B15" s="10">
        <v>4733215.93</v>
      </c>
      <c r="C15" s="10">
        <v>0</v>
      </c>
      <c r="D15" s="10">
        <v>0</v>
      </c>
      <c r="E15" s="10">
        <v>4733215.93</v>
      </c>
      <c r="F15" s="10">
        <f t="shared" si="2"/>
        <v>0</v>
      </c>
    </row>
    <row r="16" spans="1:6" x14ac:dyDescent="0.2">
      <c r="A16" s="6" t="s">
        <v>14</v>
      </c>
      <c r="B16" s="9">
        <v>2887370.6</v>
      </c>
      <c r="C16" s="9">
        <v>0</v>
      </c>
      <c r="D16" s="9">
        <v>0</v>
      </c>
      <c r="E16" s="9">
        <v>2887370.6</v>
      </c>
      <c r="F16" s="9">
        <f t="shared" si="2"/>
        <v>0</v>
      </c>
    </row>
    <row r="17" spans="1:6" x14ac:dyDescent="0.2">
      <c r="A17" s="6" t="s">
        <v>15</v>
      </c>
      <c r="B17" s="9">
        <v>24926.85</v>
      </c>
      <c r="C17" s="9">
        <v>0</v>
      </c>
      <c r="D17" s="9">
        <v>0</v>
      </c>
      <c r="E17" s="9">
        <v>24926.85</v>
      </c>
      <c r="F17" s="9">
        <f t="shared" si="2"/>
        <v>0</v>
      </c>
    </row>
    <row r="18" spans="1:6" x14ac:dyDescent="0.2">
      <c r="A18" s="6" t="s">
        <v>16</v>
      </c>
      <c r="B18" s="9">
        <v>-1710660.18</v>
      </c>
      <c r="C18" s="9">
        <v>0</v>
      </c>
      <c r="D18" s="9">
        <v>245215.22</v>
      </c>
      <c r="E18" s="9">
        <v>-1955875.4</v>
      </c>
      <c r="F18" s="9">
        <f t="shared" si="2"/>
        <v>-245215.21999999997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v>0</v>
      </c>
      <c r="F19" s="9">
        <f t="shared" si="2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v>0</v>
      </c>
      <c r="F20" s="9">
        <f t="shared" si="2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v>0</v>
      </c>
      <c r="F21" s="9">
        <f t="shared" si="2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Contador-Dif</cp:lastModifiedBy>
  <cp:lastPrinted>2018-03-08T18:40:55Z</cp:lastPrinted>
  <dcterms:created xsi:type="dcterms:W3CDTF">2014-02-09T04:04:15Z</dcterms:created>
  <dcterms:modified xsi:type="dcterms:W3CDTF">2024-01-25T17:18:20Z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