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uenta Publica 2023\"/>
    </mc:Choice>
  </mc:AlternateContent>
  <xr:revisionPtr revIDLastSave="0" documentId="13_ncr:1_{9A30D034-52AB-495D-A3BB-8D0E3777BC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C28" i="4"/>
  <c r="E46" i="4"/>
  <c r="F46" i="4"/>
  <c r="F35" i="4"/>
  <c r="E35" i="4"/>
  <c r="F30" i="4"/>
  <c r="E30" i="4"/>
  <c r="F24" i="4"/>
  <c r="E24" i="4"/>
  <c r="F14" i="4"/>
  <c r="F26" i="4" s="1"/>
  <c r="F48" i="4" s="1"/>
  <c r="E14" i="4"/>
  <c r="E26" i="4" s="1"/>
  <c r="E48" i="4" s="1"/>
  <c r="C26" i="4"/>
  <c r="B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<sst xmlns="http://schemas.openxmlformats.org/spreadsheetml/2006/main" count="62" uniqueCount="61">
  <si>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</si>
  <si>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</si>
  <si>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</si>
  <si>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</si>
  <si>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</si>
  <si>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</si>
  <si>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</si>
  <si>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</si>
  <si>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</si>
  <si>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</si>
  <si>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</si>
  <si>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</si>
  <si>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</si>
  <si>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</si>
  <si>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</si>
  <si>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</si>
  <si>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</si>
  <si>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</si>
  <si>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</si>
  <si>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</si>
  <si>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</si>
  <si>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</si>
  <si>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</si>
  <si>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</si>
  <si>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</si>
  <si>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</si>
  <si>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</si>
  <si>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</si>
  <si>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</si>
  <si>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</si>
  <si>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</si>
  <si>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</si>
  <si>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</si>
  <si>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</si>
  <si>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</si>
  <si>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</si>
  <si>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</si>
  <si>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</si>
  <si>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</si>
  <si>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</si>
  <si>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</si>
  <si>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</si>
  <si>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</si>
  <si>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</si>
  <si>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</si>
  <si>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</si>
  <si>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</si>
  <si>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</si>
  <si>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</si>
  <si>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</si>
  <si>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</si>
  <si>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</si>
  <si>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</si>
  <si>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</si>
  <si>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</si>
  <si>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</si>
  <si>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</si>
  <si>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</si>
  <si>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</si>
  <si>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</si>
  <si>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Casa de la Cultura de Uriangato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</si>
</sst>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center" vertical="top" wrapText="1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A25B9E4-06FB-4E79-AFA7-4AC1C24EC0BA}"/>
    <cellStyle name="Millares 2 3" xfId="4" xr:uid="{00000000-0005-0000-0000-000003000000}"/>
    <cellStyle name="Millares 2 3 2" xfId="18" xr:uid="{52398103-04F3-4CEF-828B-905DB5B9D96C}"/>
    <cellStyle name="Millares 2 4" xfId="25" xr:uid="{A8FA278A-4284-4DBC-B74C-9390AFB0883E}"/>
    <cellStyle name="Millares 2 5" xfId="16" xr:uid="{6723F0F1-9FBE-4D1B-9D19-984F619890CA}"/>
    <cellStyle name="Millares 3" xfId="5" xr:uid="{00000000-0005-0000-0000-000004000000}"/>
    <cellStyle name="Millares 3 2" xfId="19" xr:uid="{BDD33B39-52A3-45C4-95B8-E9D36724D0FD}"/>
    <cellStyle name="Moneda 2" xfId="6" xr:uid="{00000000-0005-0000-0000-000005000000}"/>
    <cellStyle name="Moneda 2 2" xfId="20" xr:uid="{7F132B17-793C-49E0-A702-C4D42D52AE7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F57CE7D-88F8-4FCB-9540-7EC27E008DBB}"/>
    <cellStyle name="Normal 3" xfId="9" xr:uid="{00000000-0005-0000-0000-000009000000}"/>
    <cellStyle name="Normal 3 2" xfId="22" xr:uid="{D4D8A302-4721-4E66-8DA1-DC9D6E100A5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64D611-3D68-4ACA-9371-5F01CF1EBC82}"/>
    <cellStyle name="Normal 6 3" xfId="23" xr:uid="{DF132D09-7D7C-4068-8A59-706A3AC258BE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5" zoomScale="130" zoomScaleNormal="130" zoomScaleSheetLayoutView="100" workbookViewId="0">
      <selection activeCell="A36" sqref="A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9" t="s">
        <v>60</v>
      </c>
      <c r="B1" s="40"/>
      <c r="C1" s="40"/>
      <c r="D1" s="40"/>
      <c r="E1" s="40"/>
      <c r="F1" s="41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4">
        <v>270199.09999999998</v>
      </c>
      <c r="C5" s="24">
        <v>120501.21</v>
      </c>
      <c r="D5" s="10" t="s">
        <v>6</v>
      </c>
      <c r="E5" s="25">
        <v>22955.67</v>
      </c>
      <c r="F5" s="26">
        <v>22541.63</v>
      </c>
    </row>
    <row r="6" spans="1:6" x14ac:dyDescent="0.2">
      <c r="A6" s="10" t="s">
        <v>7</v>
      </c>
      <c r="B6" s="24">
        <v>13918.44</v>
      </c>
      <c r="C6" s="24">
        <v>10424.24</v>
      </c>
      <c r="D6" s="10" t="s">
        <v>8</v>
      </c>
      <c r="E6" s="25">
        <v>0</v>
      </c>
      <c r="F6" s="26">
        <v>0</v>
      </c>
    </row>
    <row r="7" spans="1:6" x14ac:dyDescent="0.2">
      <c r="A7" s="10" t="s">
        <v>9</v>
      </c>
      <c r="B7" s="24">
        <v>0</v>
      </c>
      <c r="C7" s="24">
        <v>0</v>
      </c>
      <c r="D7" s="10" t="s">
        <v>10</v>
      </c>
      <c r="E7" s="25">
        <v>0</v>
      </c>
      <c r="F7" s="26">
        <v>0</v>
      </c>
    </row>
    <row r="8" spans="1:6" x14ac:dyDescent="0.2">
      <c r="A8" s="10" t="s">
        <v>11</v>
      </c>
      <c r="B8" s="24">
        <v>0</v>
      </c>
      <c r="C8" s="24">
        <v>0</v>
      </c>
      <c r="D8" s="10" t="s">
        <v>12</v>
      </c>
      <c r="E8" s="25">
        <v>0</v>
      </c>
      <c r="F8" s="26">
        <v>0</v>
      </c>
    </row>
    <row r="9" spans="1:6" x14ac:dyDescent="0.2">
      <c r="A9" s="10" t="s">
        <v>13</v>
      </c>
      <c r="B9" s="24">
        <v>0</v>
      </c>
      <c r="C9" s="24">
        <v>0</v>
      </c>
      <c r="D9" s="10" t="s">
        <v>14</v>
      </c>
      <c r="E9" s="25">
        <v>0</v>
      </c>
      <c r="F9" s="26">
        <v>0</v>
      </c>
    </row>
    <row r="10" spans="1:6" ht="22.5" x14ac:dyDescent="0.2">
      <c r="A10" s="10" t="s">
        <v>15</v>
      </c>
      <c r="B10" s="24">
        <v>0</v>
      </c>
      <c r="C10" s="24">
        <v>0</v>
      </c>
      <c r="D10" s="10" t="s">
        <v>16</v>
      </c>
      <c r="E10" s="25">
        <v>0</v>
      </c>
      <c r="F10" s="26">
        <v>0</v>
      </c>
    </row>
    <row r="11" spans="1:6" x14ac:dyDescent="0.2">
      <c r="A11" s="10" t="s">
        <v>17</v>
      </c>
      <c r="B11" s="24">
        <v>0</v>
      </c>
      <c r="C11" s="24">
        <v>0</v>
      </c>
      <c r="D11" s="10" t="s">
        <v>18</v>
      </c>
      <c r="E11" s="25">
        <v>0</v>
      </c>
      <c r="F11" s="26">
        <v>0</v>
      </c>
    </row>
    <row r="12" spans="1:6" x14ac:dyDescent="0.2">
      <c r="A12" s="13"/>
      <c r="B12" s="8"/>
      <c r="C12" s="8"/>
      <c r="D12" s="10" t="s">
        <v>19</v>
      </c>
      <c r="E12" s="25">
        <v>0</v>
      </c>
      <c r="F12" s="26">
        <v>0</v>
      </c>
    </row>
    <row r="13" spans="1:6" x14ac:dyDescent="0.2">
      <c r="A13" s="9" t="s">
        <v>20</v>
      </c>
      <c r="B13" s="14">
        <f>SUM(B5:B12)</f>
        <v>284117.53999999998</v>
      </c>
      <c r="C13" s="14">
        <f>SUM(C5:C12)</f>
        <v>130925.45000000001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SUM(E5:E13)</f>
        <v>22955.67</v>
      </c>
      <c r="F14" s="18">
        <f>SUM(F5:F13)</f>
        <v>22541.63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27">
        <v>0</v>
      </c>
      <c r="F17" s="28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27">
        <v>0</v>
      </c>
      <c r="F18" s="28">
        <v>0</v>
      </c>
    </row>
    <row r="19" spans="1:6" x14ac:dyDescent="0.2">
      <c r="A19" s="10" t="s">
        <v>29</v>
      </c>
      <c r="B19" s="11">
        <v>2472069</v>
      </c>
      <c r="C19" s="11">
        <v>2254333</v>
      </c>
      <c r="D19" s="10" t="s">
        <v>30</v>
      </c>
      <c r="E19" s="27">
        <v>0</v>
      </c>
      <c r="F19" s="28">
        <v>0</v>
      </c>
    </row>
    <row r="20" spans="1:6" x14ac:dyDescent="0.2">
      <c r="A20" s="10" t="s">
        <v>31</v>
      </c>
      <c r="B20" s="11">
        <v>34636</v>
      </c>
      <c r="C20" s="11">
        <v>34636</v>
      </c>
      <c r="D20" s="10" t="s">
        <v>32</v>
      </c>
      <c r="E20" s="27">
        <v>0</v>
      </c>
      <c r="F20" s="28">
        <v>0</v>
      </c>
    </row>
    <row r="21" spans="1:6" ht="22.5" x14ac:dyDescent="0.2">
      <c r="A21" s="10" t="s">
        <v>33</v>
      </c>
      <c r="B21" s="11">
        <v>-2053438</v>
      </c>
      <c r="C21" s="11">
        <v>-1872613</v>
      </c>
      <c r="D21" s="10" t="s">
        <v>34</v>
      </c>
      <c r="E21" s="27">
        <v>0</v>
      </c>
      <c r="F21" s="28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27">
        <v>0</v>
      </c>
      <c r="F22" s="28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SUM(E17:E23)</f>
        <v>0</v>
      </c>
      <c r="F24" s="14">
        <f>SUM(F17:F23)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SUM(B16:B25)</f>
        <v>453267</v>
      </c>
      <c r="C26" s="14">
        <f>SUM(C16:C25)</f>
        <v>416356</v>
      </c>
      <c r="D26" s="20" t="s">
        <v>41</v>
      </c>
      <c r="E26" s="14">
        <f>+E14+E24</f>
        <v>22955.67</v>
      </c>
      <c r="F26" s="14">
        <f>+F14+F24</f>
        <v>22541.63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+B26+B13</f>
        <v>737384.54</v>
      </c>
      <c r="C28" s="14">
        <f>+C26+C13</f>
        <v>547281.44999999995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SUM(E31:E33)</f>
        <v>334851.05</v>
      </c>
      <c r="F30" s="14">
        <f>SUM(F31:F33)</f>
        <v>340758.6</v>
      </c>
    </row>
    <row r="31" spans="1:6" x14ac:dyDescent="0.2">
      <c r="A31" s="21"/>
      <c r="B31" s="22"/>
      <c r="C31" s="16"/>
      <c r="D31" s="10" t="s">
        <v>45</v>
      </c>
      <c r="E31" s="29">
        <v>334851.05</v>
      </c>
      <c r="F31" s="30">
        <v>340758.6</v>
      </c>
    </row>
    <row r="32" spans="1:6" x14ac:dyDescent="0.2">
      <c r="A32" s="21"/>
      <c r="B32" s="22"/>
      <c r="C32" s="16"/>
      <c r="D32" s="10" t="s">
        <v>46</v>
      </c>
      <c r="E32" s="29">
        <v>0</v>
      </c>
      <c r="F32" s="30">
        <v>0</v>
      </c>
    </row>
    <row r="33" spans="1:6" x14ac:dyDescent="0.2">
      <c r="A33" s="21"/>
      <c r="B33" s="22"/>
      <c r="C33" s="16"/>
      <c r="D33" s="10" t="s">
        <v>47</v>
      </c>
      <c r="E33" s="29">
        <v>0</v>
      </c>
      <c r="F33" s="30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4">
        <f>SUM(E36:E40)</f>
        <v>379577.82</v>
      </c>
      <c r="F35" s="14">
        <f>SUM(F36:F40)</f>
        <v>183981.21999999997</v>
      </c>
    </row>
    <row r="36" spans="1:6" x14ac:dyDescent="0.2">
      <c r="A36" s="21"/>
      <c r="B36" s="22"/>
      <c r="C36" s="16"/>
      <c r="D36" s="10" t="s">
        <v>49</v>
      </c>
      <c r="E36" s="31">
        <v>184848.25</v>
      </c>
      <c r="F36" s="32">
        <v>-351508.65</v>
      </c>
    </row>
    <row r="37" spans="1:6" x14ac:dyDescent="0.2">
      <c r="A37" s="21"/>
      <c r="B37" s="22"/>
      <c r="C37" s="16"/>
      <c r="D37" s="10" t="s">
        <v>50</v>
      </c>
      <c r="E37" s="31">
        <v>194729.57</v>
      </c>
      <c r="F37" s="32">
        <v>535489.87</v>
      </c>
    </row>
    <row r="38" spans="1:6" x14ac:dyDescent="0.2">
      <c r="A38" s="21"/>
      <c r="B38" s="22"/>
      <c r="C38" s="16"/>
      <c r="D38" s="10" t="s">
        <v>51</v>
      </c>
      <c r="E38" s="31">
        <v>0</v>
      </c>
      <c r="F38" s="32">
        <v>0</v>
      </c>
    </row>
    <row r="39" spans="1:6" x14ac:dyDescent="0.2">
      <c r="A39" s="21"/>
      <c r="B39" s="22"/>
      <c r="C39" s="16"/>
      <c r="D39" s="10" t="s">
        <v>52</v>
      </c>
      <c r="E39" s="31">
        <v>0</v>
      </c>
      <c r="F39" s="32">
        <v>0</v>
      </c>
    </row>
    <row r="40" spans="1:6" x14ac:dyDescent="0.2">
      <c r="A40" s="21"/>
      <c r="B40" s="22"/>
      <c r="C40" s="16"/>
      <c r="D40" s="10" t="s">
        <v>53</v>
      </c>
      <c r="E40" s="31">
        <v>0</v>
      </c>
      <c r="F40" s="3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35">
        <v>0</v>
      </c>
      <c r="F42" s="38">
        <v>0</v>
      </c>
    </row>
    <row r="43" spans="1:6" x14ac:dyDescent="0.2">
      <c r="A43" s="21"/>
      <c r="B43" s="22"/>
      <c r="C43" s="16"/>
      <c r="D43" s="10" t="s">
        <v>55</v>
      </c>
      <c r="E43" s="33">
        <v>0</v>
      </c>
      <c r="F43" s="36">
        <v>0</v>
      </c>
    </row>
    <row r="44" spans="1:6" x14ac:dyDescent="0.2">
      <c r="A44" s="21"/>
      <c r="B44" s="22"/>
      <c r="C44" s="16"/>
      <c r="D44" s="10" t="s">
        <v>56</v>
      </c>
      <c r="E44" s="33">
        <v>0</v>
      </c>
      <c r="F44" s="36">
        <v>0</v>
      </c>
    </row>
    <row r="45" spans="1:6" x14ac:dyDescent="0.2">
      <c r="A45" s="21"/>
      <c r="B45" s="22"/>
      <c r="C45" s="16"/>
      <c r="D45" s="13"/>
      <c r="E45" s="34"/>
      <c r="F45" s="37"/>
    </row>
    <row r="46" spans="1:6" x14ac:dyDescent="0.2">
      <c r="A46" s="21"/>
      <c r="B46" s="22"/>
      <c r="C46" s="16"/>
      <c r="D46" s="9" t="s">
        <v>57</v>
      </c>
      <c r="E46" s="35">
        <f>+E42+E35+E30</f>
        <v>714428.87</v>
      </c>
      <c r="F46" s="35">
        <f>+F42+F35+F30</f>
        <v>524739.81999999995</v>
      </c>
    </row>
    <row r="47" spans="1:6" x14ac:dyDescent="0.2">
      <c r="A47" s="21"/>
      <c r="B47" s="22"/>
      <c r="C47" s="16"/>
      <c r="D47" s="17"/>
      <c r="E47" s="34"/>
      <c r="F47" s="37"/>
    </row>
    <row r="48" spans="1:6" x14ac:dyDescent="0.2">
      <c r="A48" s="21"/>
      <c r="B48" s="22"/>
      <c r="C48" s="16"/>
      <c r="D48" s="9" t="s">
        <v>58</v>
      </c>
      <c r="E48" s="35">
        <f>+E46+E26</f>
        <v>737384.54</v>
      </c>
      <c r="F48" s="35">
        <f>+F46+F26</f>
        <v>547281.44999999995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DEAC8-D1B8-4806-B39A-955D01825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</cp:lastModifiedBy>
  <cp:revision/>
  <dcterms:created xsi:type="dcterms:W3CDTF">2012-12-11T20:26:08Z</dcterms:created>
  <dcterms:modified xsi:type="dcterms:W3CDTF">2024-02-13T19:18:17Z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