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au\Desktop\Cuenta Publica 2023\"/>
    </mc:Choice>
  </mc:AlternateContent>
  <xr:revisionPtr revIDLastSave="0" documentId="8_{103DC484-C721-4378-A942-1CFA552BC9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K22" i="1"/>
  <c r="G22" i="1"/>
  <c r="M12" i="1"/>
  <c r="L12" i="1"/>
  <c r="G12" i="1"/>
  <c r="M11" i="1"/>
  <c r="L11" i="1"/>
  <c r="G11" i="1"/>
  <c r="M10" i="1"/>
  <c r="L10" i="1"/>
  <c r="G10" i="1"/>
  <c r="G9" i="1"/>
  <c r="K15" i="1" l="1"/>
  <c r="J15" i="1"/>
  <c r="I15" i="1"/>
  <c r="H15" i="1"/>
  <c r="G15" i="1"/>
  <c r="M22" i="1" l="1"/>
  <c r="M15" i="1"/>
  <c r="M9" i="1"/>
  <c r="K24" i="1"/>
  <c r="I24" i="1"/>
  <c r="H24" i="1"/>
  <c r="J24" i="1"/>
  <c r="G24" i="1"/>
  <c r="L22" i="1"/>
  <c r="L15" i="1"/>
  <c r="L9" i="1"/>
  <c r="L24" i="1" l="1"/>
  <c r="M24" i="1"/>
</calcChain>
</file>

<file path=xl/sharedStrings.xml><?xml version="1.0" encoding="utf-8"?>
<sst xmlns="http://schemas.openxmlformats.org/spreadsheetml/2006/main" count="30" uniqueCount="29">
  <si>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</si>
  <si>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</si>
  <si>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</si>
  <si>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</si>
  <si>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</si>
  <si>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</si>
  <si>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</si>
  <si>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</si>
  <si>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</si>
  <si>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</si>
  <si>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</si>
  <si>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</si>
  <si>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</si>
  <si>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</si>
  <si>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</si>
  <si>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</si>
  <si>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</si>
  <si>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</si>
  <si>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</si>
  <si>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</si>
  <si>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</si>
  <si>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E000101</t>
  </si>
  <si>
    <t>TALLERES BRINDADOS A LA CIUDADANIA</t>
  </si>
  <si>
    <t>OTRO MOBILIARIO Y EQUIPO EDUCACIONAL Y RECREATIVO</t>
  </si>
  <si>
    <t>M0001</t>
  </si>
  <si>
    <t>ADMINISTRACION DE LOS RECURSOS</t>
  </si>
  <si>
    <t>EQUIPOS Y APARATOS AUDIOVISUALES</t>
  </si>
  <si>
    <t>VEHICULOS Y EQUIPO TERRESTRE</t>
  </si>
  <si>
    <t>Casa de la Cultura de Uriangato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</si>
</sst>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6"/>
  <sheetViews>
    <sheetView tabSelected="1" workbookViewId="0">
      <selection activeCell="G22" sqref="G22:K2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5290</v>
      </c>
      <c r="F9" s="30" t="s">
        <v>23</v>
      </c>
      <c r="G9" s="35">
        <f>+H9</f>
        <v>0</v>
      </c>
      <c r="H9" s="36">
        <v>0</v>
      </c>
      <c r="I9" s="36">
        <v>50400</v>
      </c>
      <c r="J9" s="36">
        <v>49928</v>
      </c>
      <c r="K9" s="36">
        <v>49928</v>
      </c>
      <c r="L9" s="37">
        <f>IFERROR(K9/H9,0)</f>
        <v>0</v>
      </c>
      <c r="M9" s="38">
        <f>IFERROR(K9/I9,0)</f>
        <v>0.99063492063492065</v>
      </c>
    </row>
    <row r="10" spans="2:13" x14ac:dyDescent="0.2">
      <c r="B10" s="32" t="s">
        <v>24</v>
      </c>
      <c r="C10" s="33"/>
      <c r="D10" s="34" t="s">
        <v>25</v>
      </c>
      <c r="E10" s="29">
        <v>5210</v>
      </c>
      <c r="F10" s="30" t="s">
        <v>26</v>
      </c>
      <c r="G10" s="35">
        <f>+H10</f>
        <v>0</v>
      </c>
      <c r="H10" s="36">
        <v>0</v>
      </c>
      <c r="I10" s="36">
        <v>15000</v>
      </c>
      <c r="J10" s="36">
        <v>0</v>
      </c>
      <c r="K10" s="36">
        <v>7808</v>
      </c>
      <c r="L10" s="37">
        <f>IFERROR(K10/H10,0)</f>
        <v>0</v>
      </c>
      <c r="M10" s="38">
        <f>IFERROR(K10/I10,0)</f>
        <v>0.52053333333333329</v>
      </c>
    </row>
    <row r="11" spans="2:13" ht="22.5" x14ac:dyDescent="0.2">
      <c r="B11" s="32"/>
      <c r="C11" s="33"/>
      <c r="D11" s="34"/>
      <c r="E11" s="29">
        <v>5290</v>
      </c>
      <c r="F11" s="30" t="s">
        <v>23</v>
      </c>
      <c r="G11" s="35">
        <f>+H11</f>
        <v>0</v>
      </c>
      <c r="H11" s="36">
        <v>0</v>
      </c>
      <c r="I11" s="36">
        <v>5000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5410</v>
      </c>
      <c r="F12" s="30" t="s">
        <v>27</v>
      </c>
      <c r="G12" s="35">
        <f>+H12</f>
        <v>0</v>
      </c>
      <c r="H12" s="36">
        <v>0</v>
      </c>
      <c r="I12" s="36">
        <v>160000</v>
      </c>
      <c r="J12" s="36">
        <v>160000</v>
      </c>
      <c r="K12" s="36">
        <v>160000</v>
      </c>
      <c r="L12" s="37">
        <f>IFERROR(K12/H12,0)</f>
        <v>0</v>
      </c>
      <c r="M12" s="38">
        <f>IFERROR(K12/I12,0)</f>
        <v>1</v>
      </c>
    </row>
    <row r="13" spans="2:13" x14ac:dyDescent="0.2">
      <c r="B13" s="32"/>
      <c r="C13" s="33"/>
      <c r="D13" s="34"/>
      <c r="E13" s="39"/>
      <c r="F13" s="40"/>
      <c r="G13" s="44"/>
      <c r="H13" s="44"/>
      <c r="I13" s="44"/>
      <c r="J13" s="44"/>
      <c r="K13" s="44"/>
      <c r="L13" s="41"/>
      <c r="M13" s="42"/>
    </row>
    <row r="14" spans="2:13" x14ac:dyDescent="0.2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67" t="s">
        <v>14</v>
      </c>
      <c r="C15" s="68"/>
      <c r="D15" s="68"/>
      <c r="E15" s="68"/>
      <c r="F15" s="68"/>
      <c r="G15" s="7">
        <f>SUM(G9:G12)</f>
        <v>0</v>
      </c>
      <c r="H15" s="7">
        <f>SUM(H9:H12)</f>
        <v>0</v>
      </c>
      <c r="I15" s="7">
        <f>SUM(I9:I12)</f>
        <v>230400</v>
      </c>
      <c r="J15" s="7">
        <f>SUM(J9:J12)</f>
        <v>209928</v>
      </c>
      <c r="K15" s="7">
        <f>SUM(K9:K12)</f>
        <v>217736</v>
      </c>
      <c r="L15" s="8">
        <f>IFERROR(K15/H15,0)</f>
        <v>0</v>
      </c>
      <c r="M15" s="9">
        <f>IFERROR(K15/I15,0)</f>
        <v>0.94503472222222218</v>
      </c>
    </row>
    <row r="16" spans="2:13" ht="4.9000000000000004" customHeight="1" x14ac:dyDescent="0.2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69" t="s">
        <v>15</v>
      </c>
      <c r="C17" s="66"/>
      <c r="D17" s="66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25"/>
      <c r="C18" s="66" t="s">
        <v>16</v>
      </c>
      <c r="D18" s="66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6" customHeight="1" x14ac:dyDescent="0.2">
      <c r="B19" s="45"/>
      <c r="C19" s="46"/>
      <c r="D19" s="46"/>
      <c r="E19" s="39"/>
      <c r="F19" s="46"/>
      <c r="G19" s="27"/>
      <c r="H19" s="27"/>
      <c r="I19" s="27"/>
      <c r="J19" s="27"/>
      <c r="K19" s="27"/>
      <c r="L19" s="27"/>
      <c r="M19" s="28"/>
    </row>
    <row r="20" spans="2:13" x14ac:dyDescent="0.2">
      <c r="B20" s="32"/>
      <c r="C20" s="33"/>
      <c r="D20" s="27"/>
      <c r="E20" s="43"/>
      <c r="F20" s="27"/>
      <c r="G20" s="44"/>
      <c r="H20" s="44"/>
      <c r="I20" s="44"/>
      <c r="J20" s="44"/>
      <c r="K20" s="44"/>
      <c r="L20" s="41"/>
      <c r="M20" s="42"/>
    </row>
    <row r="21" spans="2:13" x14ac:dyDescent="0.2">
      <c r="B21" s="47"/>
      <c r="C21" s="48"/>
      <c r="D21" s="49"/>
      <c r="E21" s="50"/>
      <c r="F21" s="49"/>
      <c r="G21" s="49"/>
      <c r="H21" s="49"/>
      <c r="I21" s="49"/>
      <c r="J21" s="49"/>
      <c r="K21" s="49"/>
      <c r="L21" s="49"/>
      <c r="M21" s="51"/>
    </row>
    <row r="22" spans="2:13" x14ac:dyDescent="0.2">
      <c r="B22" s="67" t="s">
        <v>17</v>
      </c>
      <c r="C22" s="68"/>
      <c r="D22" s="68"/>
      <c r="E22" s="68"/>
      <c r="F22" s="68"/>
      <c r="G22" s="7">
        <f>+G15</f>
        <v>0</v>
      </c>
      <c r="H22" s="7">
        <f t="shared" ref="H22:K22" si="0">+H15</f>
        <v>0</v>
      </c>
      <c r="I22" s="7">
        <f t="shared" si="0"/>
        <v>230400</v>
      </c>
      <c r="J22" s="7">
        <f t="shared" si="0"/>
        <v>209928</v>
      </c>
      <c r="K22" s="7">
        <f t="shared" si="0"/>
        <v>217736</v>
      </c>
      <c r="L22" s="8">
        <f>IFERROR(K22/H22,0)</f>
        <v>0</v>
      </c>
      <c r="M22" s="9">
        <f>IFERROR(K22/I22,0)</f>
        <v>0.94503472222222218</v>
      </c>
    </row>
    <row r="23" spans="2:13" x14ac:dyDescent="0.2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">
      <c r="B24" s="52" t="s">
        <v>18</v>
      </c>
      <c r="C24" s="53"/>
      <c r="D24" s="53"/>
      <c r="E24" s="53"/>
      <c r="F24" s="53"/>
      <c r="G24" s="10">
        <f>+G15+G22</f>
        <v>0</v>
      </c>
      <c r="H24" s="10">
        <f>+H15+H22</f>
        <v>0</v>
      </c>
      <c r="I24" s="10">
        <f>+I15+I22</f>
        <v>460800</v>
      </c>
      <c r="J24" s="10">
        <f>+J15+J22</f>
        <v>419856</v>
      </c>
      <c r="K24" s="10">
        <f>+K15+K22</f>
        <v>435472</v>
      </c>
      <c r="L24" s="11">
        <f>IFERROR(K24/H24,0)</f>
        <v>0</v>
      </c>
      <c r="M24" s="12">
        <f>IFERROR(K24/I24,0)</f>
        <v>0.94503472222222218</v>
      </c>
    </row>
    <row r="25" spans="2:13" x14ac:dyDescent="0.2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5" x14ac:dyDescent="0.25">
      <c r="B26" s="17" t="s">
        <v>19</v>
      </c>
      <c r="C26" s="17"/>
      <c r="D26" s="18"/>
      <c r="E26" s="19"/>
      <c r="F26" s="18"/>
      <c r="G26" s="18"/>
      <c r="H2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4:F24"/>
    <mergeCell ref="K3:K5"/>
    <mergeCell ref="L3:M3"/>
    <mergeCell ref="L4:L5"/>
    <mergeCell ref="M4:M5"/>
    <mergeCell ref="B6:D6"/>
    <mergeCell ref="J6:K6"/>
    <mergeCell ref="C7:D7"/>
    <mergeCell ref="B15:F15"/>
    <mergeCell ref="B17:D17"/>
    <mergeCell ref="C18:D18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clau</cp:lastModifiedBy>
  <dcterms:created xsi:type="dcterms:W3CDTF">2020-08-06T19:52:58Z</dcterms:created>
  <dcterms:modified xsi:type="dcterms:W3CDTF">2024-02-13T20:21:06Z</dcterms:modified>
</cp:coreProperties>
</file>