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8B43BC08-F8BC-453F-99C8-35E906500B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D35" i="1"/>
  <c r="G35" i="1" s="1"/>
  <c r="D34" i="1"/>
  <c r="G34" i="1" s="1"/>
  <c r="D33" i="1"/>
  <c r="G33" i="1" s="1"/>
  <c r="D32" i="1"/>
  <c r="G32" i="1" s="1"/>
  <c r="G31" i="1" s="1"/>
  <c r="F31" i="1"/>
  <c r="E31" i="1"/>
  <c r="D31" i="1"/>
  <c r="C31" i="1"/>
  <c r="B31" i="1"/>
  <c r="D30" i="1"/>
  <c r="G30" i="1" s="1"/>
  <c r="D29" i="1"/>
  <c r="G29" i="1" s="1"/>
  <c r="D28" i="1"/>
  <c r="G28" i="1" s="1"/>
  <c r="D27" i="1"/>
  <c r="G27" i="1" s="1"/>
  <c r="F26" i="1"/>
  <c r="E26" i="1"/>
  <c r="D26" i="1"/>
  <c r="C26" i="1"/>
  <c r="B26" i="1"/>
  <c r="D25" i="1"/>
  <c r="G25" i="1" s="1"/>
  <c r="D24" i="1"/>
  <c r="G24" i="1" s="1"/>
  <c r="G23" i="1" s="1"/>
  <c r="F23" i="1"/>
  <c r="E23" i="1"/>
  <c r="D23" i="1"/>
  <c r="C23" i="1"/>
  <c r="B23" i="1"/>
  <c r="D22" i="1"/>
  <c r="G22" i="1" s="1"/>
  <c r="D21" i="1"/>
  <c r="G21" i="1" s="1"/>
  <c r="D20" i="1"/>
  <c r="G20" i="1" s="1"/>
  <c r="G19" i="1" s="1"/>
  <c r="F19" i="1"/>
  <c r="E19" i="1"/>
  <c r="D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D10" i="1"/>
  <c r="C10" i="1"/>
  <c r="B10" i="1"/>
  <c r="D9" i="1"/>
  <c r="G9" i="1" s="1"/>
  <c r="D8" i="1"/>
  <c r="G8" i="1" s="1"/>
  <c r="G7" i="1" s="1"/>
  <c r="F7" i="1"/>
  <c r="E7" i="1"/>
  <c r="D7" i="1"/>
  <c r="C7" i="1"/>
  <c r="B7" i="1"/>
  <c r="F6" i="1"/>
  <c r="E6" i="1"/>
  <c r="D6" i="1"/>
  <c r="C6" i="1"/>
  <c r="B6" i="1"/>
  <c r="G10" i="1" l="1"/>
  <c r="G6" i="1" s="1"/>
  <c r="G26" i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<sst xmlns="http://schemas.openxmlformats.org/spreadsheetml/2006/main" count="43" uniqueCount="43">
  <si>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</si>
  <si>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</si>
  <si>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</si>
  <si>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</si>
  <si>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</si>
  <si>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</si>
  <si>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</si>
  <si>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</si>
  <si>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</si>
  <si>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</si>
  <si>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</si>
  <si>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</si>
  <si>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</si>
  <si>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</si>
  <si>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</si>
  <si>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</si>
  <si>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</si>
  <si>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</si>
  <si>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</si>
  <si>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</si>
  <si>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</si>
  <si>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</si>
  <si>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</si>
  <si>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</si>
  <si>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</si>
  <si>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</si>
  <si>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</si>
  <si>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</si>
  <si>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</si>
  <si>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</si>
  <si>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</si>
  <si>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</si>
  <si>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</si>
  <si>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</si>
  <si>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</si>
  <si>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</si>
  <si>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</si>
  <si>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</si>
  <si>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</si>
  <si>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</si>
  <si>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</si>
  <si>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Casa de la Cultura de Uriangato
Gasto por Categoría Programática
Del 1 de Enero al 30 de Septiembre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</si>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</sst>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4" fontId="7" fillId="0" borderId="9" xfId="0" applyNumberFormat="1" applyFont="1" applyBorder="1" applyProtection="1"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Alignment="1">
      <alignment wrapText="1"/>
    </xf>
    <xf numFmtId="0" fontId="2" fillId="0" borderId="0" xfId="8" applyFont="1" applyAlignment="1" applyProtection="1">
      <alignment horizontal="left" vertical="top" wrapText="1"/>
      <protection hidden="1"/>
    </xf>
    <xf numFmtId="0" fontId="2" fillId="0" borderId="0" xfId="0" applyFont="1" applyAlignment="1">
      <alignment horizontal="left" wrapText="1"/>
    </xf>
    <xf numFmtId="0" fontId="5" fillId="0" borderId="2" xfId="0" applyFont="1" applyBorder="1" applyAlignment="1" applyProtection="1">
      <alignment wrapText="1"/>
      <protection locked="0"/>
    </xf>
    <xf numFmtId="0" fontId="2" fillId="0" borderId="4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41</xdr:row>
      <xdr:rowOff>133350</xdr:rowOff>
    </xdr:from>
    <xdr:to>
      <xdr:col>6</xdr:col>
      <xdr:colOff>295275</xdr:colOff>
      <xdr:row>51</xdr:row>
      <xdr:rowOff>8237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2AE2B0-49AB-4096-BD41-8DC058401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333375" y="7162800"/>
          <a:ext cx="6581775" cy="1303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C18" sqref="C18"/>
    </sheetView>
  </sheetViews>
  <sheetFormatPr baseColWidth="10" defaultColWidth="11.42578125" defaultRowHeight="11.25" x14ac:dyDescent="0.2"/>
  <cols>
    <col min="1" max="1" width="42.85546875" style="1" customWidth="1"/>
    <col min="2" max="4" width="11.28515625" style="1" customWidth="1"/>
    <col min="5" max="7" width="11.28515625" style="2" customWidth="1"/>
    <col min="8" max="16384" width="11.42578125" style="1"/>
  </cols>
  <sheetData>
    <row r="1" spans="1:7" ht="33" customHeight="1" x14ac:dyDescent="0.2">
      <c r="A1" s="21" t="s">
        <v>41</v>
      </c>
      <c r="B1" s="21"/>
      <c r="C1" s="21"/>
      <c r="D1" s="21"/>
      <c r="E1" s="21"/>
      <c r="F1" s="21"/>
      <c r="G1" s="22"/>
    </row>
    <row r="2" spans="1:7" ht="14.45" customHeight="1" x14ac:dyDescent="0.2">
      <c r="A2" s="12"/>
      <c r="B2" s="20" t="s">
        <v>0</v>
      </c>
      <c r="C2" s="21"/>
      <c r="D2" s="21"/>
      <c r="E2" s="21"/>
      <c r="F2" s="22"/>
      <c r="G2" s="18" t="s">
        <v>7</v>
      </c>
    </row>
    <row r="3" spans="1:7" ht="22.5" x14ac:dyDescent="0.2">
      <c r="A3" s="13" t="s">
        <v>1</v>
      </c>
      <c r="B3" s="14" t="s">
        <v>2</v>
      </c>
      <c r="C3" s="5" t="s">
        <v>3</v>
      </c>
      <c r="D3" s="5" t="s">
        <v>4</v>
      </c>
      <c r="E3" s="5" t="s">
        <v>5</v>
      </c>
      <c r="F3" s="15" t="s">
        <v>6</v>
      </c>
      <c r="G3" s="19"/>
    </row>
    <row r="4" spans="1:7" x14ac:dyDescent="0.2">
      <c r="A4" s="1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6"/>
      <c r="B5" s="7"/>
      <c r="C5" s="7"/>
      <c r="D5" s="7"/>
      <c r="E5" s="7"/>
      <c r="F5" s="7"/>
      <c r="G5" s="7"/>
    </row>
    <row r="6" spans="1:7" x14ac:dyDescent="0.2">
      <c r="A6" s="23" t="s">
        <v>10</v>
      </c>
      <c r="B6" s="8">
        <f>+B7+B10+B19+B23+B26+B31</f>
        <v>4529737.55</v>
      </c>
      <c r="C6" s="8">
        <f t="shared" ref="C6:G6" si="0">+C7+C10+C19+C23+C26+C31</f>
        <v>884038.48</v>
      </c>
      <c r="D6" s="8">
        <f t="shared" si="0"/>
        <v>5413776.0300000003</v>
      </c>
      <c r="E6" s="8">
        <f t="shared" si="0"/>
        <v>3829459.7</v>
      </c>
      <c r="F6" s="8">
        <f t="shared" si="0"/>
        <v>3829459.7</v>
      </c>
      <c r="G6" s="8">
        <f t="shared" si="0"/>
        <v>1584316.3299999998</v>
      </c>
    </row>
    <row r="7" spans="1:7" ht="22.5" x14ac:dyDescent="0.2">
      <c r="A7" s="24" t="s">
        <v>11</v>
      </c>
      <c r="B7" s="9">
        <f>SUM(B8:B9)</f>
        <v>0</v>
      </c>
      <c r="C7" s="9">
        <f>SUM(C8:C9)</f>
        <v>0</v>
      </c>
      <c r="D7" s="9">
        <f t="shared" ref="D7:G7" si="1">SUM(D8:D9)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</row>
    <row r="8" spans="1:7" x14ac:dyDescent="0.2">
      <c r="A8" s="25" t="s">
        <v>12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</row>
    <row r="9" spans="1:7" x14ac:dyDescent="0.2">
      <c r="A9" s="25" t="s">
        <v>13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</row>
    <row r="10" spans="1:7" x14ac:dyDescent="0.2">
      <c r="A10" s="24" t="s">
        <v>14</v>
      </c>
      <c r="B10" s="9">
        <f>SUM(B11:B18)</f>
        <v>828138.45</v>
      </c>
      <c r="C10" s="9">
        <f>SUM(C11:C18)</f>
        <v>602696.48</v>
      </c>
      <c r="D10" s="9">
        <f t="shared" ref="D10:G10" si="2">SUM(D11:D18)</f>
        <v>1430834.93</v>
      </c>
      <c r="E10" s="9">
        <f t="shared" si="2"/>
        <v>1236037.02</v>
      </c>
      <c r="F10" s="9">
        <f t="shared" si="2"/>
        <v>1236037.02</v>
      </c>
      <c r="G10" s="9">
        <f t="shared" si="2"/>
        <v>194797.90999999992</v>
      </c>
    </row>
    <row r="11" spans="1:7" x14ac:dyDescent="0.2">
      <c r="A11" s="25" t="s">
        <v>15</v>
      </c>
      <c r="B11" s="10">
        <v>828138.45</v>
      </c>
      <c r="C11" s="10">
        <v>602696.48</v>
      </c>
      <c r="D11" s="10">
        <f t="shared" ref="D11:D18" si="3">B11+C11</f>
        <v>1430834.93</v>
      </c>
      <c r="E11" s="10">
        <v>1236037.02</v>
      </c>
      <c r="F11" s="10">
        <v>1236037.02</v>
      </c>
      <c r="G11" s="10">
        <f t="shared" ref="G11:G18" si="4">D11-E11</f>
        <v>194797.90999999992</v>
      </c>
    </row>
    <row r="12" spans="1:7" x14ac:dyDescent="0.2">
      <c r="A12" s="25" t="s">
        <v>16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 x14ac:dyDescent="0.2">
      <c r="A13" s="25" t="s">
        <v>17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</row>
    <row r="14" spans="1:7" x14ac:dyDescent="0.2">
      <c r="A14" s="25" t="s">
        <v>18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 x14ac:dyDescent="0.2">
      <c r="A15" s="25" t="s">
        <v>19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 ht="22.5" x14ac:dyDescent="0.2">
      <c r="A16" s="25" t="s">
        <v>20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 x14ac:dyDescent="0.2">
      <c r="A17" s="25" t="s">
        <v>21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25" t="s">
        <v>22</v>
      </c>
      <c r="B18" s="10">
        <v>0</v>
      </c>
      <c r="C18" s="10">
        <v>0</v>
      </c>
      <c r="D18" s="10">
        <f t="shared" si="3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24" t="s">
        <v>23</v>
      </c>
      <c r="B19" s="9">
        <f>SUM(B20:B22)</f>
        <v>3701599.1</v>
      </c>
      <c r="C19" s="9">
        <f>SUM(C20:C22)</f>
        <v>281342</v>
      </c>
      <c r="D19" s="9">
        <f t="shared" ref="D19:G19" si="5">SUM(D20:D22)</f>
        <v>3982941.1</v>
      </c>
      <c r="E19" s="9">
        <f t="shared" si="5"/>
        <v>2593422.6800000002</v>
      </c>
      <c r="F19" s="9">
        <f t="shared" si="5"/>
        <v>2593422.6800000002</v>
      </c>
      <c r="G19" s="9">
        <f t="shared" si="5"/>
        <v>1389518.42</v>
      </c>
    </row>
    <row r="20" spans="1:7" ht="22.5" x14ac:dyDescent="0.2">
      <c r="A20" s="25" t="s">
        <v>24</v>
      </c>
      <c r="B20" s="10">
        <v>3701599.1</v>
      </c>
      <c r="C20" s="10">
        <v>281342</v>
      </c>
      <c r="D20" s="10">
        <f t="shared" ref="D20:D22" si="6">B20+C20</f>
        <v>3982941.1</v>
      </c>
      <c r="E20" s="10">
        <v>2593422.6800000002</v>
      </c>
      <c r="F20" s="10">
        <v>2593422.6800000002</v>
      </c>
      <c r="G20" s="10">
        <f t="shared" ref="G20:G22" si="7">D20-E20</f>
        <v>1389518.42</v>
      </c>
    </row>
    <row r="21" spans="1:7" x14ac:dyDescent="0.2">
      <c r="A21" s="25" t="s">
        <v>25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si="7"/>
        <v>0</v>
      </c>
    </row>
    <row r="22" spans="1:7" x14ac:dyDescent="0.2">
      <c r="A22" s="25" t="s">
        <v>26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</row>
    <row r="23" spans="1:7" x14ac:dyDescent="0.2">
      <c r="A23" s="24" t="s">
        <v>27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9">
        <f t="shared" si="8"/>
        <v>0</v>
      </c>
    </row>
    <row r="24" spans="1:7" x14ac:dyDescent="0.2">
      <c r="A24" s="25" t="s">
        <v>28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10">
        <f t="shared" ref="G24:G25" si="10">D24-E24</f>
        <v>0</v>
      </c>
    </row>
    <row r="25" spans="1:7" x14ac:dyDescent="0.2">
      <c r="A25" s="25" t="s">
        <v>29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</row>
    <row r="26" spans="1:7" x14ac:dyDescent="0.2">
      <c r="A26" s="24" t="s">
        <v>30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</row>
    <row r="27" spans="1:7" x14ac:dyDescent="0.2">
      <c r="A27" s="25" t="s">
        <v>31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10">
        <f t="shared" ref="G27:G30" si="13">D27-E27</f>
        <v>0</v>
      </c>
    </row>
    <row r="28" spans="1:7" x14ac:dyDescent="0.2">
      <c r="A28" s="25" t="s">
        <v>32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</row>
    <row r="29" spans="1:7" x14ac:dyDescent="0.2">
      <c r="A29" s="25" t="s">
        <v>33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</row>
    <row r="30" spans="1:7" ht="22.5" x14ac:dyDescent="0.2">
      <c r="A30" s="25" t="s">
        <v>34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</row>
    <row r="31" spans="1:7" x14ac:dyDescent="0.2">
      <c r="A31" s="24" t="s">
        <v>35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</row>
    <row r="32" spans="1:7" x14ac:dyDescent="0.2">
      <c r="A32" s="25" t="s">
        <v>36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</row>
    <row r="33" spans="1:7" x14ac:dyDescent="0.2">
      <c r="A33" s="26" t="s">
        <v>37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</row>
    <row r="34" spans="1:7" ht="22.5" x14ac:dyDescent="0.2">
      <c r="A34" s="26" t="s">
        <v>38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</row>
    <row r="35" spans="1:7" x14ac:dyDescent="0.2">
      <c r="A35" s="26" t="s">
        <v>39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</row>
    <row r="36" spans="1:7" x14ac:dyDescent="0.2">
      <c r="A36" s="27"/>
      <c r="B36" s="11"/>
      <c r="C36" s="11"/>
      <c r="D36" s="11"/>
      <c r="E36" s="11"/>
      <c r="F36" s="11"/>
      <c r="G36" s="11"/>
    </row>
    <row r="37" spans="1:7" x14ac:dyDescent="0.2">
      <c r="A37" s="3" t="s">
        <v>40</v>
      </c>
      <c r="B37" s="17">
        <f t="shared" ref="B37:G37" si="17">+B6+B33+B34+B35</f>
        <v>4529737.55</v>
      </c>
      <c r="C37" s="17">
        <f t="shared" si="17"/>
        <v>884038.48</v>
      </c>
      <c r="D37" s="17">
        <f t="shared" si="17"/>
        <v>5413776.0300000003</v>
      </c>
      <c r="E37" s="17">
        <f t="shared" si="17"/>
        <v>3829459.7</v>
      </c>
      <c r="F37" s="17">
        <f t="shared" si="17"/>
        <v>3829459.7</v>
      </c>
      <c r="G37" s="17">
        <f t="shared" si="17"/>
        <v>1584316.3299999998</v>
      </c>
    </row>
    <row r="39" spans="1:7" ht="11.25" customHeight="1" x14ac:dyDescent="0.2">
      <c r="A39" s="28" t="s">
        <v>42</v>
      </c>
      <c r="B39" s="28"/>
      <c r="C39" s="28"/>
      <c r="D39" s="28"/>
      <c r="E39" s="28"/>
      <c r="F39" s="28"/>
      <c r="G39" s="28"/>
    </row>
    <row r="40" spans="1:7" x14ac:dyDescent="0.2">
      <c r="A40" s="28"/>
      <c r="B40" s="28"/>
      <c r="C40" s="28"/>
      <c r="D40" s="28"/>
      <c r="E40" s="28"/>
      <c r="F40" s="28"/>
      <c r="G40" s="28"/>
    </row>
  </sheetData>
  <sheetProtection formatCells="0" formatColumns="0" formatRows="0" autoFilter="0"/>
  <protectedRanges>
    <protectedRange sqref="A38:G65523" name="Rango1"/>
    <protectedRange sqref="A11:A18 A20:A22 A24:A25 A27:A30 A32 A8:A9 A36:G36" name="Rango1_3"/>
    <protectedRange sqref="B4:G5" name="Rango1_2_2"/>
    <protectedRange sqref="A37" name="Rango1_1_2"/>
    <protectedRange sqref="B7:G35" name="Rango1_3_1"/>
    <protectedRange sqref="B6:G6" name="Rango1_2_2_1"/>
    <protectedRange sqref="B37:G37" name="Rango1_1_2_1"/>
  </protectedRanges>
  <mergeCells count="4">
    <mergeCell ref="G2:G3"/>
    <mergeCell ref="B2:F2"/>
    <mergeCell ref="A1:G1"/>
    <mergeCell ref="A39:G40"/>
  </mergeCells>
  <pageMargins left="0.70866141732283472" right="0.70866141732283472" top="1.3385826771653544" bottom="0.74803149606299213" header="0.31496062992125984" footer="0.31496062992125984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2024-10-25T19:29:48Z</cp:lastPrinted>
  <dcterms:created xsi:type="dcterms:W3CDTF">2012-12-11T21:13:37Z</dcterms:created>
  <dcterms:modified xsi:type="dcterms:W3CDTF">2024-10-25T19:30:31Z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