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<sst xmlns="http://schemas.openxmlformats.org/spreadsheetml/2006/main" count="56" uniqueCount="56">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</sst>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825007.34</v>
      </c>
      <c r="C4" s="14">
        <f>SUM(C5:C11)</f>
        <v>1130579.6499999999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42.09</v>
      </c>
      <c r="C9" s="15">
        <v>43.15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824965.25</v>
      </c>
      <c r="C11" s="15">
        <v>1130536.5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4357893.84</v>
      </c>
      <c r="C13" s="14">
        <f>SUM(C14:C15)</f>
        <v>5699478.7800000003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4357893.84</v>
      </c>
      <c r="C15" s="15">
        <v>5699478.7800000003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5182901.18</v>
      </c>
      <c r="C24" s="16">
        <f>SUM(C4+C13+C17)</f>
        <v>6830058.4299999997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4911757.8000000007</v>
      </c>
      <c r="C27" s="14">
        <f>SUM(C28:C30)</f>
        <v>6614243.3099999996</v>
      </c>
      <c r="D27" s="2"/>
    </row>
    <row r="28" spans="1:5" ht="11.25" customHeight="1" x14ac:dyDescent="0.2">
      <c r="A28" s="8" t="s">
        <v>36</v>
      </c>
      <c r="B28" s="15">
        <v>2670993.2000000002</v>
      </c>
      <c r="C28" s="15">
        <v>3573943.01</v>
      </c>
      <c r="D28" s="4">
        <v>5110</v>
      </c>
    </row>
    <row r="29" spans="1:5" ht="11.25" customHeight="1" x14ac:dyDescent="0.2">
      <c r="A29" s="8" t="s">
        <v>16</v>
      </c>
      <c r="B29" s="15">
        <v>934267.95</v>
      </c>
      <c r="C29" s="15">
        <v>1192164.6000000001</v>
      </c>
      <c r="D29" s="4">
        <v>5120</v>
      </c>
    </row>
    <row r="30" spans="1:5" ht="11.25" customHeight="1" x14ac:dyDescent="0.2">
      <c r="A30" s="8" t="s">
        <v>17</v>
      </c>
      <c r="B30" s="15">
        <v>1306496.6499999999</v>
      </c>
      <c r="C30" s="15">
        <v>1848135.7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12000</v>
      </c>
      <c r="C32" s="14">
        <f>SUM(C33:C41)</f>
        <v>13500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12000</v>
      </c>
      <c r="C36" s="15">
        <v>13500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58596.81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58596.81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4923757.8000000007</v>
      </c>
      <c r="C64" s="16">
        <f>C61+C55+C48+C43+C32+C27</f>
        <v>6686340.1199999992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259143.37999999896</v>
      </c>
      <c r="C66" s="14">
        <f>C24-C64</f>
        <v>143718.31000000052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2024-10-08T18:33:28Z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