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<sst xmlns="http://schemas.openxmlformats.org/spreadsheetml/2006/main" count="27" uniqueCount="27">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</sst>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826271.21</v>
      </c>
      <c r="C3" s="8">
        <f t="shared" ref="C3:F3" si="0">C4+C12</f>
        <v>10467487.93</v>
      </c>
      <c r="D3" s="8">
        <f t="shared" si="0"/>
        <v>10212539.699999999</v>
      </c>
      <c r="E3" s="8">
        <f t="shared" si="0"/>
        <v>1081219.4400000009</v>
      </c>
      <c r="F3" s="8">
        <f t="shared" si="0"/>
        <v>254948.2300000008</v>
      </c>
    </row>
    <row r="4" spans="1:6" x14ac:dyDescent="0.2">
      <c r="A4" s="5" t="s">
        <v>4</v>
      </c>
      <c r="B4" s="8">
        <f>SUM(B5:B11)</f>
        <v>534030.09</v>
      </c>
      <c r="C4" s="8">
        <f>SUM(C5:C11)</f>
        <v>10440004.289999999</v>
      </c>
      <c r="D4" s="8">
        <f>SUM(D5:D11)</f>
        <v>10198797.879999999</v>
      </c>
      <c r="E4" s="8">
        <f>SUM(E5:E11)</f>
        <v>775236.50000000093</v>
      </c>
      <c r="F4" s="8">
        <f>SUM(F5:F11)</f>
        <v>241206.41000000096</v>
      </c>
    </row>
    <row r="5" spans="1:6" x14ac:dyDescent="0.2">
      <c r="A5" s="6" t="s">
        <v>5</v>
      </c>
      <c r="B5" s="9">
        <v>454945.36</v>
      </c>
      <c r="C5" s="9">
        <v>5188873</v>
      </c>
      <c r="D5" s="9">
        <v>4947666.59</v>
      </c>
      <c r="E5" s="9">
        <f>B5+C5-D5</f>
        <v>696151.77000000048</v>
      </c>
      <c r="F5" s="9">
        <f t="shared" ref="F5:F11" si="1">E5-B5</f>
        <v>241206.4100000005</v>
      </c>
    </row>
    <row r="6" spans="1:6" x14ac:dyDescent="0.2">
      <c r="A6" s="6" t="s">
        <v>6</v>
      </c>
      <c r="B6" s="9">
        <v>79084.73</v>
      </c>
      <c r="C6" s="9">
        <v>5251131.29</v>
      </c>
      <c r="D6" s="9">
        <v>5251131.29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292241.12</v>
      </c>
      <c r="C12" s="8">
        <f>SUM(C13:C21)</f>
        <v>27483.64</v>
      </c>
      <c r="D12" s="8">
        <f>SUM(D13:D21)</f>
        <v>13741.82</v>
      </c>
      <c r="E12" s="8">
        <f>SUM(E13:E21)</f>
        <v>305982.93999999983</v>
      </c>
      <c r="F12" s="8">
        <f>SUM(F13:F21)</f>
        <v>13741.819999999832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1174454</v>
      </c>
      <c r="C16" s="9">
        <v>27483.64</v>
      </c>
      <c r="D16" s="9">
        <v>13741.82</v>
      </c>
      <c r="E16" s="9">
        <f t="shared" si="4"/>
        <v>1188195.8199999998</v>
      </c>
      <c r="F16" s="9">
        <f t="shared" si="3"/>
        <v>13741.819999999832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-927857.33</v>
      </c>
      <c r="C18" s="9">
        <v>0</v>
      </c>
      <c r="D18" s="9">
        <v>0</v>
      </c>
      <c r="E18" s="9">
        <f t="shared" si="4"/>
        <v>-927857.33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2024-10-08T18:37:26Z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