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<sst xmlns="http://schemas.openxmlformats.org/spreadsheetml/2006/main" count="62" uniqueCount="61">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</sst>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D18" sqref="D1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42318099.079999998</v>
      </c>
      <c r="C5" s="20">
        <v>95516096.569999993</v>
      </c>
      <c r="D5" s="9" t="s">
        <v>36</v>
      </c>
      <c r="E5" s="20">
        <v>11954349.48</v>
      </c>
      <c r="F5" s="23">
        <v>12066430.32</v>
      </c>
    </row>
    <row r="6" spans="1:6" x14ac:dyDescent="0.2">
      <c r="A6" s="9" t="s">
        <v>23</v>
      </c>
      <c r="B6" s="20">
        <v>616301.85</v>
      </c>
      <c r="C6" s="20">
        <v>682769.97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5779310.7999999998</v>
      </c>
      <c r="C7" s="20">
        <v>48460666.609999999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-3</v>
      </c>
      <c r="F12" s="23">
        <v>-2.98</v>
      </c>
    </row>
    <row r="13" spans="1:6" x14ac:dyDescent="0.2">
      <c r="A13" s="8" t="s">
        <v>52</v>
      </c>
      <c r="B13" s="22">
        <f>SUM(B5:B11)</f>
        <v>48713711.729999997</v>
      </c>
      <c r="C13" s="22">
        <f>SUM(C5:C11)</f>
        <v>144659533.14999998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11954346.48</v>
      </c>
      <c r="F14" s="27">
        <f>SUM(F5:F12)</f>
        <v>12066427.34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155786968.36000001</v>
      </c>
      <c r="C18" s="20">
        <v>152016280.91999999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59972233.539999999</v>
      </c>
      <c r="C19" s="20">
        <v>55620039.049999997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-70592957.049999997</v>
      </c>
      <c r="C21" s="20">
        <v>-65490210.969999999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151552035.84</v>
      </c>
      <c r="C26" s="22">
        <f>SUM(C16:C24)</f>
        <v>148531899.98999998</v>
      </c>
      <c r="D26" s="12" t="s">
        <v>50</v>
      </c>
      <c r="E26" s="22">
        <f>SUM(E24+E14)</f>
        <v>11954346.48</v>
      </c>
      <c r="F26" s="27">
        <f>SUM(F14+F24)</f>
        <v>12066427.34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200265747.56999999</v>
      </c>
      <c r="C28" s="22">
        <f>C13+C26</f>
        <v>293191433.13999999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96911468.189999998</v>
      </c>
      <c r="F30" s="27">
        <f>SUM(F31:F33)</f>
        <v>87785759.700000003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14722910.57</v>
      </c>
      <c r="F32" s="23">
        <v>5597202.0800000001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91399932.899999991</v>
      </c>
      <c r="F35" s="27">
        <f>SUM(F36:F40)</f>
        <v>193339246.09999999</v>
      </c>
    </row>
    <row r="36" spans="1:6" x14ac:dyDescent="0.2">
      <c r="A36" s="16"/>
      <c r="B36" s="14"/>
      <c r="C36" s="15"/>
      <c r="D36" s="9" t="s">
        <v>46</v>
      </c>
      <c r="E36" s="20">
        <v>-84675072.640000001</v>
      </c>
      <c r="F36" s="23">
        <v>65957196.979999997</v>
      </c>
    </row>
    <row r="37" spans="1:6" x14ac:dyDescent="0.2">
      <c r="A37" s="16"/>
      <c r="B37" s="14"/>
      <c r="C37" s="15"/>
      <c r="D37" s="9" t="s">
        <v>14</v>
      </c>
      <c r="E37" s="20">
        <v>177086005.53999999</v>
      </c>
      <c r="F37" s="23">
        <v>128393049.12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188311401.08999997</v>
      </c>
      <c r="F46" s="27">
        <f>SUM(F42+F35+F30)</f>
        <v>281125005.80000001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200265747.56999996</v>
      </c>
      <c r="F48" s="22">
        <f>F46+F26</f>
        <v>293191433.13999999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2018-03-04T05:00:29Z</cp:lastPrinted>
  <dcterms:created xsi:type="dcterms:W3CDTF">2012-12-11T20:26:08Z</dcterms:created>
  <dcterms:modified xsi:type="dcterms:W3CDTF">2025-01-30T15:16:10Z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