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<sst xmlns="http://schemas.openxmlformats.org/spreadsheetml/2006/main" count="45" uniqueCount="37">
  <si>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</si>
  <si>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</si>
  <si>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</si>
  <si>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</si>
  <si>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</si>
  <si>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</si>
  <si>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</si>
  <si>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</si>
  <si>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</si>
  <si>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</si>
  <si>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</si>
  <si>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</si>
  <si>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</si>
  <si>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</si>
  <si>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</si>
  <si>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</si>
  <si>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</si>
  <si>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</si>
  <si>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</si>
  <si>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</si>
  <si>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</si>
  <si>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</si>
  <si>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</si>
  <si>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</si>
  <si>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</si>
  <si>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</si>
  <si>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</si>
  <si>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</si>
  <si>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</si>
  <si>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</si>
  <si>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</si>
  <si>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</si>
  <si>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</si>
  <si>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</si>
  <si>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</si>
  <si>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</si>
  <si>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Uriangato Gto.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</si>
</sst>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A19" sqref="A1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279139308.19</v>
      </c>
      <c r="C3" s="11">
        <f t="shared" ref="C3:D3" si="0">SUM(C4:C13)</f>
        <v>97559230.410000011</v>
      </c>
      <c r="D3" s="12">
        <f t="shared" si="0"/>
        <v>97552949.070000008</v>
      </c>
    </row>
    <row r="4" spans="1:4" x14ac:dyDescent="0.2">
      <c r="A4" s="8" t="s">
        <v>1</v>
      </c>
      <c r="B4" s="13">
        <v>28336268.559999999</v>
      </c>
      <c r="C4" s="13">
        <v>24559239.98</v>
      </c>
      <c r="D4" s="14">
        <v>24552958.710000001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710543.93</v>
      </c>
      <c r="C6" s="13">
        <v>153420.39000000001</v>
      </c>
      <c r="D6" s="14">
        <v>153420.42000000001</v>
      </c>
    </row>
    <row r="7" spans="1:4" x14ac:dyDescent="0.2">
      <c r="A7" s="8" t="s">
        <v>4</v>
      </c>
      <c r="B7" s="13">
        <v>22347567.91</v>
      </c>
      <c r="C7" s="13">
        <v>7178381.8799999999</v>
      </c>
      <c r="D7" s="14">
        <v>7178382.1600000001</v>
      </c>
    </row>
    <row r="8" spans="1:4" x14ac:dyDescent="0.2">
      <c r="A8" s="8" t="s">
        <v>5</v>
      </c>
      <c r="B8" s="13">
        <v>2894751.41</v>
      </c>
      <c r="C8" s="13">
        <v>888616.32</v>
      </c>
      <c r="D8" s="14">
        <v>888616.31</v>
      </c>
    </row>
    <row r="9" spans="1:4" x14ac:dyDescent="0.2">
      <c r="A9" s="8" t="s">
        <v>6</v>
      </c>
      <c r="B9" s="13">
        <v>1781006.19</v>
      </c>
      <c r="C9" s="13">
        <v>788394.45</v>
      </c>
      <c r="D9" s="14">
        <v>788394.08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222696804.81999999</v>
      </c>
      <c r="C11" s="13">
        <v>62675838.060000002</v>
      </c>
      <c r="D11" s="14">
        <v>62675838.060000002</v>
      </c>
    </row>
    <row r="12" spans="1:4" x14ac:dyDescent="0.2">
      <c r="A12" s="8" t="s">
        <v>9</v>
      </c>
      <c r="B12" s="13">
        <v>372365.37</v>
      </c>
      <c r="C12" s="13">
        <v>1315339.33</v>
      </c>
      <c r="D12" s="14">
        <v>1315339.33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279139308.19</v>
      </c>
      <c r="C14" s="15">
        <f t="shared" ref="C14:D14" si="1">SUM(C15:C23)</f>
        <v>53540871.359999999</v>
      </c>
      <c r="D14" s="16">
        <f t="shared" si="1"/>
        <v>45731360.039999999</v>
      </c>
    </row>
    <row r="15" spans="1:4" x14ac:dyDescent="0.2">
      <c r="A15" s="8" t="s">
        <v>12</v>
      </c>
      <c r="B15" s="13">
        <v>137931296.97</v>
      </c>
      <c r="C15" s="13">
        <v>25187164.07</v>
      </c>
      <c r="D15" s="14">
        <v>25191561.120000001</v>
      </c>
    </row>
    <row r="16" spans="1:4" x14ac:dyDescent="0.2">
      <c r="A16" s="8" t="s">
        <v>13</v>
      </c>
      <c r="B16" s="13">
        <v>25392415.420000002</v>
      </c>
      <c r="C16" s="13">
        <v>3293719.34</v>
      </c>
      <c r="D16" s="14">
        <v>2801893.4</v>
      </c>
    </row>
    <row r="17" spans="1:4" x14ac:dyDescent="0.2">
      <c r="A17" s="8" t="s">
        <v>14</v>
      </c>
      <c r="B17" s="13">
        <v>49104204.719999999</v>
      </c>
      <c r="C17" s="13">
        <v>11416691.779999999</v>
      </c>
      <c r="D17" s="14">
        <v>4168449.64</v>
      </c>
    </row>
    <row r="18" spans="1:4" x14ac:dyDescent="0.2">
      <c r="A18" s="8" t="s">
        <v>9</v>
      </c>
      <c r="B18" s="13">
        <v>38095745.270000003</v>
      </c>
      <c r="C18" s="13">
        <v>6962781.1299999999</v>
      </c>
      <c r="D18" s="14">
        <v>6920940.8399999999</v>
      </c>
    </row>
    <row r="19" spans="1:4" x14ac:dyDescent="0.2">
      <c r="A19" s="8" t="s">
        <v>15</v>
      </c>
      <c r="B19" s="13">
        <v>2191489.88</v>
      </c>
      <c r="C19" s="13">
        <v>118183.99</v>
      </c>
      <c r="D19" s="14">
        <v>86183.99</v>
      </c>
    </row>
    <row r="20" spans="1:4" x14ac:dyDescent="0.2">
      <c r="A20" s="8" t="s">
        <v>16</v>
      </c>
      <c r="B20" s="13">
        <v>26424155.93</v>
      </c>
      <c r="C20" s="13">
        <v>6562331.0499999998</v>
      </c>
      <c r="D20" s="14">
        <v>6562331.0499999998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44018359.050000012</v>
      </c>
      <c r="D24" s="18">
        <f>D3-D14</f>
        <v>51821589.030000009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37399708.030000001</v>
      </c>
      <c r="D27" s="20">
        <f>SUM(D28:D34)</f>
        <v>45202938.009999998</v>
      </c>
    </row>
    <row r="28" spans="1:4" x14ac:dyDescent="0.2">
      <c r="A28" s="8" t="s">
        <v>26</v>
      </c>
      <c r="B28" s="21">
        <v>0</v>
      </c>
      <c r="C28" s="21">
        <v>17623561.329999998</v>
      </c>
      <c r="D28" s="22">
        <v>24656552.039999999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0</v>
      </c>
      <c r="D31" s="22">
        <v>0</v>
      </c>
    </row>
    <row r="32" spans="1:4" x14ac:dyDescent="0.2">
      <c r="A32" s="8" t="s">
        <v>30</v>
      </c>
      <c r="B32" s="21">
        <v>0</v>
      </c>
      <c r="C32" s="21">
        <v>19653953.760000002</v>
      </c>
      <c r="D32" s="22">
        <v>20424193.030000001</v>
      </c>
    </row>
    <row r="33" spans="1:4" x14ac:dyDescent="0.2">
      <c r="A33" s="8" t="s">
        <v>31</v>
      </c>
      <c r="B33" s="21">
        <v>0</v>
      </c>
      <c r="C33" s="21">
        <v>122192.94</v>
      </c>
      <c r="D33" s="22">
        <v>122192.94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6618651.0199999996</v>
      </c>
      <c r="D35" s="24">
        <f>SUM(D36:D38)</f>
        <v>6618651.0199999996</v>
      </c>
    </row>
    <row r="36" spans="1:4" x14ac:dyDescent="0.2">
      <c r="A36" s="8" t="s">
        <v>30</v>
      </c>
      <c r="B36" s="21">
        <v>0</v>
      </c>
      <c r="C36" s="21">
        <v>7816499.3300000001</v>
      </c>
      <c r="D36" s="22">
        <v>7816499.3300000001</v>
      </c>
    </row>
    <row r="37" spans="1:4" x14ac:dyDescent="0.2">
      <c r="A37" s="9" t="s">
        <v>31</v>
      </c>
      <c r="B37" s="21">
        <v>0</v>
      </c>
      <c r="C37" s="21">
        <v>-1197848.31</v>
      </c>
      <c r="D37" s="22">
        <v>-1197848.31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44018359.049999997</v>
      </c>
      <c r="D39" s="26">
        <f>D27+D35</f>
        <v>51821589.030000001</v>
      </c>
    </row>
    <row r="40" spans="1:4" x14ac:dyDescent="0.2">
      <c r="A40" s="1" t="s">
        <v>24</v>
      </c>
    </row>
  </sheetData>
  <mergeCells count="1">
    <mergeCell ref="A1:D1"/>
  </mergeCells>
  <pageMargins left="0.31496062992125984" right="0.70866141732283472" top="0.94488188976377963" bottom="0.74803149606299213" header="0.31496062992125984" footer="0.31496062992125984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2025-04-29T19:29:34Z</cp:lastPrinted>
  <dcterms:created xsi:type="dcterms:W3CDTF">2017-12-20T04:54:53Z</dcterms:created>
  <dcterms:modified xsi:type="dcterms:W3CDTF">2025-04-29T19:31:05Z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