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CB645552-480B-4F26-B37D-348ED247EB11}" xr6:coauthVersionLast="47" xr6:coauthVersionMax="47" xr10:uidLastSave="{00000000-0000-0000-0000-000000000000}"/>
  <bookViews>
    <workbookView xWindow="8940" yWindow="450" windowWidth="14745" windowHeight="1144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36" i="4"/>
  <c r="D36" i="4"/>
  <c r="G35" i="4"/>
  <c r="G38" i="4" s="1"/>
  <c r="F35" i="4"/>
  <c r="F38" i="4" s="1"/>
  <c r="E35" i="4"/>
  <c r="E38" i="4" s="1"/>
  <c r="D35" i="4"/>
  <c r="D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9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<sst xmlns="http://schemas.openxmlformats.org/spreadsheetml/2006/main" count="50" uniqueCount="29">
  <si>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</si>
  <si>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</si>
  <si>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</si>
  <si>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</si>
  <si>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</si>
  <si>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</si>
  <si>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</si>
  <si>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</si>
  <si>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</si>
  <si>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</si>
  <si>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</si>
  <si>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</si>
  <si>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</si>
  <si>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</si>
  <si>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</si>
  <si>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</si>
  <si>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</si>
  <si>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</si>
  <si>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</si>
  <si>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</si>
  <si>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</si>
  <si>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</si>
  <si>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</si>
  <si>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</si>
  <si>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</si>
  <si>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</si>
  <si>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</si>
  <si>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</si>
  <si>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Casa de la Cultura de Uriangato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</si>
</sst>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B22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2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7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1" t="s">
        <v>8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3" t="s">
        <v>9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2" t="s">
        <v>10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">
      <c r="A10" s="21" t="s">
        <v>11</v>
      </c>
      <c r="B10" s="29">
        <v>210000</v>
      </c>
      <c r="C10" s="29">
        <v>0</v>
      </c>
      <c r="D10" s="29">
        <f t="shared" si="0"/>
        <v>210000</v>
      </c>
      <c r="E10" s="29">
        <v>26586</v>
      </c>
      <c r="F10" s="29">
        <v>26586</v>
      </c>
      <c r="G10" s="29">
        <f t="shared" si="1"/>
        <v>-183414</v>
      </c>
    </row>
    <row r="11" spans="1:7" ht="22.5" x14ac:dyDescent="0.2">
      <c r="A11" s="21" t="s">
        <v>18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">
      <c r="A12" s="21" t="s">
        <v>12</v>
      </c>
      <c r="B12" s="29">
        <v>4492527.05</v>
      </c>
      <c r="C12" s="29">
        <v>0</v>
      </c>
      <c r="D12" s="29">
        <f t="shared" si="0"/>
        <v>4492527.05</v>
      </c>
      <c r="E12" s="29">
        <v>1200000</v>
      </c>
      <c r="F12" s="29">
        <v>1200000</v>
      </c>
      <c r="G12" s="29">
        <f t="shared" si="1"/>
        <v>-3292527.05</v>
      </c>
    </row>
    <row r="13" spans="1:7" x14ac:dyDescent="0.2">
      <c r="A13" s="21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4702527.05</v>
      </c>
      <c r="C15" s="31">
        <f t="shared" ref="C15:G15" si="2">SUM(C4:C13)</f>
        <v>0</v>
      </c>
      <c r="D15" s="31">
        <f t="shared" si="2"/>
        <v>4702527.05</v>
      </c>
      <c r="E15" s="31">
        <f t="shared" si="2"/>
        <v>1226586</v>
      </c>
      <c r="F15" s="32">
        <f t="shared" si="2"/>
        <v>1226586</v>
      </c>
      <c r="G15" s="33">
        <f t="shared" si="2"/>
        <v>-3475941.05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f>IF(G15&gt;0,G15,0)</f>
        <v>0</v>
      </c>
    </row>
    <row r="17" spans="1:7" ht="10.5" customHeight="1" x14ac:dyDescent="0.2">
      <c r="A17" s="19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7" t="s">
        <v>15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 x14ac:dyDescent="0.2">
      <c r="A20" s="23" t="s">
        <v>5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23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7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8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23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23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23" t="s">
        <v>18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6">
        <f t="shared" ref="B29:G29" si="6">SUM(B30:B33)</f>
        <v>4702527.05</v>
      </c>
      <c r="C29" s="36">
        <f t="shared" si="6"/>
        <v>0</v>
      </c>
      <c r="D29" s="36">
        <f t="shared" si="6"/>
        <v>4702527.05</v>
      </c>
      <c r="E29" s="36">
        <f t="shared" si="6"/>
        <v>1226586</v>
      </c>
      <c r="F29" s="36">
        <f t="shared" si="6"/>
        <v>1226586</v>
      </c>
      <c r="G29" s="36">
        <f t="shared" si="6"/>
        <v>-3475941.05</v>
      </c>
    </row>
    <row r="30" spans="1:7" x14ac:dyDescent="0.2">
      <c r="A30" s="23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19</v>
      </c>
      <c r="B32" s="35">
        <v>210000</v>
      </c>
      <c r="C32" s="35">
        <v>0</v>
      </c>
      <c r="D32" s="35">
        <f>B32+C32</f>
        <v>210000</v>
      </c>
      <c r="E32" s="35">
        <v>26586</v>
      </c>
      <c r="F32" s="35">
        <v>26586</v>
      </c>
      <c r="G32" s="35">
        <f t="shared" si="7"/>
        <v>-183414</v>
      </c>
    </row>
    <row r="33" spans="1:7" ht="22.5" x14ac:dyDescent="0.2">
      <c r="A33" s="23" t="s">
        <v>12</v>
      </c>
      <c r="B33" s="35">
        <v>4492527.05</v>
      </c>
      <c r="C33" s="35">
        <v>0</v>
      </c>
      <c r="D33" s="35">
        <f>B33+C33</f>
        <v>4492527.05</v>
      </c>
      <c r="E33" s="35">
        <v>1200000</v>
      </c>
      <c r="F33" s="35">
        <v>1200000</v>
      </c>
      <c r="G33" s="35">
        <f t="shared" si="7"/>
        <v>-3292527.05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1">
        <f>SUM(B35+B29+B19)</f>
        <v>4702527.05</v>
      </c>
      <c r="C38" s="31">
        <f t="shared" ref="C38:G38" si="9">SUM(C35+C29+C19)</f>
        <v>0</v>
      </c>
      <c r="D38" s="31">
        <f t="shared" si="9"/>
        <v>4702527.05</v>
      </c>
      <c r="E38" s="31">
        <f t="shared" si="9"/>
        <v>1226586</v>
      </c>
      <c r="F38" s="31">
        <f t="shared" si="9"/>
        <v>1226586</v>
      </c>
      <c r="G38" s="33">
        <f t="shared" si="9"/>
        <v>-3475941.05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f>IF(G38&gt;0,G38,0)</f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2012-12-11T20:48:19Z</dcterms:created>
  <dcterms:modified xsi:type="dcterms:W3CDTF">2025-04-28T16:28:12Z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