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70CC0C94-B2F8-4373-977E-DDCF4B13C9CB}" xr6:coauthVersionLast="47" xr6:coauthVersionMax="47" xr10:uidLastSave="{00000000-0000-0000-0000-000000000000}"/>
  <bookViews>
    <workbookView xWindow="-120" yWindow="-120" windowWidth="24240" windowHeight="1314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4" l="1"/>
  <c r="G45" i="4"/>
  <c r="D45" i="4"/>
  <c r="G43" i="4"/>
  <c r="D43" i="4"/>
  <c r="G41" i="4"/>
  <c r="D41" i="4"/>
  <c r="G39" i="4"/>
  <c r="D39" i="4"/>
  <c r="G37" i="4"/>
  <c r="D37" i="4"/>
  <c r="G35" i="4"/>
  <c r="D35" i="4"/>
  <c r="G33" i="4"/>
  <c r="G47" i="4" s="1"/>
  <c r="D26" i="4"/>
  <c r="G26" i="4" s="1"/>
  <c r="D24" i="4"/>
  <c r="G24" i="4" s="1"/>
  <c r="D23" i="4"/>
  <c r="G23" i="4" s="1"/>
  <c r="D22" i="4"/>
  <c r="G22" i="4" s="1"/>
  <c r="D21" i="4"/>
  <c r="G21" i="4" s="1"/>
</calcChain>
</file>

<file path=xl/sharedStrings.xml><?xml version="1.0" encoding="utf-8"?>
<sst xmlns="http://schemas.openxmlformats.org/spreadsheetml/2006/main" count="189" uniqueCount="141">
  <si>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</si>
  <si>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</si>
  <si>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</si>
  <si>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</si>
  <si>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</si>
  <si>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</si>
  <si>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</si>
  <si>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</si>
  <si>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</si>
  <si>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</si>
  <si>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</si>
  <si>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</si>
  <si>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</si>
  <si>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</si>
  <si>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</si>
  <si>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</si>
  <si>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</si>
  <si>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</si>
  <si>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</si>
  <si>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</si>
  <si>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</si>
  <si>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</si>
  <si>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</si>
  <si>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</si>
  <si>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</si>
  <si>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</si>
  <si>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</si>
  <si>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</si>
  <si>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</si>
  <si>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</si>
  <si>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</si>
  <si>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</si>
  <si>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</si>
  <si>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</si>
  <si>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</si>
  <si>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</si>
  <si>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</si>
  <si>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</si>
  <si>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</si>
  <si>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</si>
  <si>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</si>
  <si>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</si>
  <si>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</si>
  <si>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</si>
  <si>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</si>
  <si>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</si>
  <si>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</si>
  <si>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</si>
  <si>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</si>
  <si>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</si>
  <si>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</si>
  <si>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</si>
  <si>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</si>
  <si>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</si>
  <si>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</si>
  <si>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</si>
  <si>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</si>
  <si>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</si>
  <si>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</si>
  <si>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</si>
  <si>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</si>
  <si>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</si>
  <si>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</si>
  <si>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</si>
  <si>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</si>
  <si>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</si>
  <si>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</si>
  <si>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</si>
  <si>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</si>
  <si>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</si>
  <si>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</si>
  <si>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</si>
  <si>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</si>
  <si>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</si>
  <si>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</si>
  <si>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</si>
  <si>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</si>
  <si>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</si>
  <si>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</si>
  <si>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</si>
  <si>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</si>
  <si>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</si>
  <si>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</si>
  <si>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</si>
  <si>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</si>
  <si>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</si>
  <si>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</si>
  <si>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</si>
  <si>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</si>
  <si>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</si>
  <si>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</si>
  <si>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</si>
  <si>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</si>
  <si>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</si>
  <si>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</si>
  <si>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</si>
  <si>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</si>
  <si>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</si>
  <si>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</si>
  <si>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</si>
  <si>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</si>
  <si>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</si>
  <si>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</si>
  <si>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</si>
  <si>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</si>
  <si>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</si>
  <si>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</si>
  <si>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</si>
  <si>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</si>
  <si>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</si>
  <si>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</si>
  <si>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</si>
  <si>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</si>
  <si>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</si>
  <si>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</si>
  <si>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</si>
  <si>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</si>
  <si>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</si>
  <si>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</si>
  <si>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</si>
  <si>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</si>
  <si>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</si>
  <si>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</si>
  <si>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</si>
  <si>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</si>
  <si>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</si>
  <si>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</si>
  <si>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</si>
  <si>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</si>
  <si>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</si>
  <si>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</si>
  <si>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Casa de la Cultura de Uriangato
Estado Analítico del Ejercicio del Presupuesto de Egresos
Clasificación Administrativa
Del 1 de Enero al 31 de Marzo de 2025</t>
  </si>
  <si>
    <t>Casa de la Cultura de Uriangato
Estado Analítico del Ejercicio del Presupuesto de Egresos
Clasificación Administrativa (Poderes)
Del 1 de Enero al 31 de Marzo de 2025</t>
  </si>
  <si>
    <t>Casa de la Cultura de Uriangato
Estado Analítico del Ejercicio del Presupuesto de Egresos
Clasificación Administrativa (Sector Paraestatal)
Del 1 de Enero al 31 de Marzo de 2025</t>
  </si>
  <si>
    <t>31120M41C010000 DEPARTAMENTO DE ADMINIST</t>
  </si>
  <si>
    <t>31120M41C020000 COORDINACION DE DIFUSION</t>
  </si>
  <si>
    <t>31120M41C030000 COORDINACION DE FORMACIO</t>
  </si>
  <si>
    <t>31120M41C040000 COORDINACION DE BIBLIOTE</t>
  </si>
  <si>
    <t>Casa de la Cultura de Uriangato
Estado Analítico del Ejercicio del Presupuesto de Egresos
Clasificación Económica (por Tipo de Gasto)
Del 1 de Enero al 31 de Marzo de 2025</t>
  </si>
  <si>
    <t>Casa de la Cultura de Uriangato
Estado Analítico del Ejercicio del Presupuesto de Egresos
Clasificación por Objeto del Gasto (Capítulo y Concepto)
Del 1 de Enero al 31 de Marzo de 2025</t>
  </si>
  <si>
    <t>Casa de la Cultura de Uriangato
Estado Analítico del Ejercicio del Presupuesto de Egresos
Clasificación Funcional (Finalidad y Función)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</si>
</sst>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4" xfId="9" applyFont="1" applyFill="1" applyBorder="1" applyAlignment="1">
      <alignment horizontal="center" vertical="center"/>
    </xf>
    <xf numFmtId="4" fontId="6" fillId="0" borderId="13" xfId="0" applyNumberFormat="1" applyFont="1" applyBorder="1" applyProtection="1">
      <protection locked="0"/>
    </xf>
    <xf numFmtId="0" fontId="6" fillId="0" borderId="0" xfId="0" applyFont="1" applyAlignment="1">
      <alignment horizontal="left" indent="1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3" fontId="2" fillId="0" borderId="13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wrapText="1" indent="1"/>
      <protection locked="0"/>
    </xf>
    <xf numFmtId="3" fontId="2" fillId="0" borderId="4" xfId="0" applyNumberFormat="1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3" fontId="6" fillId="0" borderId="13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tabSelected="1" workbookViewId="0">
      <selection activeCell="E52" sqref="E52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38" t="s">
        <v>131</v>
      </c>
      <c r="B1" s="39"/>
      <c r="C1" s="39"/>
      <c r="D1" s="39"/>
      <c r="E1" s="39"/>
      <c r="F1" s="39"/>
      <c r="G1" s="40"/>
    </row>
    <row r="2" spans="1:7" x14ac:dyDescent="0.2">
      <c r="A2" s="15"/>
      <c r="B2" s="17" t="s">
        <v>0</v>
      </c>
      <c r="C2" s="18"/>
      <c r="D2" s="18"/>
      <c r="E2" s="18"/>
      <c r="F2" s="19"/>
      <c r="G2" s="36" t="s">
        <v>1</v>
      </c>
    </row>
    <row r="3" spans="1:7" ht="24.95" customHeight="1" x14ac:dyDescent="0.2">
      <c r="A3" s="1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7"/>
    </row>
    <row r="4" spans="1:7" x14ac:dyDescent="0.2">
      <c r="A4" s="7"/>
      <c r="B4" s="11"/>
      <c r="C4" s="11"/>
      <c r="D4" s="11"/>
      <c r="E4" s="11"/>
      <c r="F4" s="11"/>
      <c r="G4" s="11"/>
    </row>
    <row r="5" spans="1:7" x14ac:dyDescent="0.2">
      <c r="A5" s="46" t="s">
        <v>134</v>
      </c>
      <c r="B5" s="44">
        <v>3628318.29</v>
      </c>
      <c r="C5" s="44">
        <v>251093.4</v>
      </c>
      <c r="D5" s="44">
        <v>3879411.69</v>
      </c>
      <c r="E5" s="44">
        <v>890304.71</v>
      </c>
      <c r="F5" s="44">
        <v>890304.71</v>
      </c>
      <c r="G5" s="44">
        <v>2989106.98</v>
      </c>
    </row>
    <row r="6" spans="1:7" x14ac:dyDescent="0.2">
      <c r="A6" s="46" t="s">
        <v>135</v>
      </c>
      <c r="B6" s="44">
        <v>774208.76</v>
      </c>
      <c r="C6" s="44">
        <v>-266093.40000000002</v>
      </c>
      <c r="D6" s="44">
        <v>508115.36</v>
      </c>
      <c r="E6" s="44">
        <v>203838.68</v>
      </c>
      <c r="F6" s="44">
        <v>203838.68</v>
      </c>
      <c r="G6" s="44">
        <v>304276.68</v>
      </c>
    </row>
    <row r="7" spans="1:7" x14ac:dyDescent="0.2">
      <c r="A7" s="46" t="s">
        <v>136</v>
      </c>
      <c r="B7" s="44">
        <v>250000</v>
      </c>
      <c r="C7" s="44">
        <v>15000</v>
      </c>
      <c r="D7" s="44">
        <v>265000</v>
      </c>
      <c r="E7" s="44">
        <v>74235.55</v>
      </c>
      <c r="F7" s="44">
        <v>74235.55</v>
      </c>
      <c r="G7" s="44">
        <v>190764.45</v>
      </c>
    </row>
    <row r="8" spans="1:7" x14ac:dyDescent="0.2">
      <c r="A8" s="46" t="s">
        <v>137</v>
      </c>
      <c r="B8" s="44">
        <v>50000</v>
      </c>
      <c r="C8" s="44">
        <v>0</v>
      </c>
      <c r="D8" s="44">
        <v>50000</v>
      </c>
      <c r="E8" s="44">
        <v>8517</v>
      </c>
      <c r="F8" s="44">
        <v>8517</v>
      </c>
      <c r="G8" s="44">
        <v>41483</v>
      </c>
    </row>
    <row r="9" spans="1:7" x14ac:dyDescent="0.2">
      <c r="A9" s="21" t="s">
        <v>8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</row>
    <row r="10" spans="1:7" x14ac:dyDescent="0.2">
      <c r="A10" s="21" t="s">
        <v>9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</row>
    <row r="11" spans="1:7" x14ac:dyDescent="0.2">
      <c r="A11" s="21" t="s">
        <v>10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</row>
    <row r="12" spans="1:7" x14ac:dyDescent="0.2">
      <c r="A12" s="21" t="s">
        <v>11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</row>
    <row r="13" spans="1:7" x14ac:dyDescent="0.2">
      <c r="A13" s="21"/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</row>
    <row r="14" spans="1:7" x14ac:dyDescent="0.2">
      <c r="A14" s="22" t="s">
        <v>12</v>
      </c>
      <c r="B14" s="45">
        <v>4702527.05</v>
      </c>
      <c r="C14" s="45">
        <v>-2.9103830456733704E-11</v>
      </c>
      <c r="D14" s="45">
        <v>4702527.05</v>
      </c>
      <c r="E14" s="45">
        <v>1176895.94</v>
      </c>
      <c r="F14" s="45">
        <v>1176895.94</v>
      </c>
      <c r="G14" s="45">
        <v>3525631.1100000003</v>
      </c>
    </row>
    <row r="17" spans="1:7" ht="54.95" customHeight="1" x14ac:dyDescent="0.2">
      <c r="A17" s="38" t="s">
        <v>132</v>
      </c>
      <c r="B17" s="39"/>
      <c r="C17" s="39"/>
      <c r="D17" s="39"/>
      <c r="E17" s="39"/>
      <c r="F17" s="39"/>
      <c r="G17" s="40"/>
    </row>
    <row r="18" spans="1:7" x14ac:dyDescent="0.2">
      <c r="A18" s="15"/>
      <c r="B18" s="17" t="s">
        <v>0</v>
      </c>
      <c r="C18" s="18"/>
      <c r="D18" s="18"/>
      <c r="E18" s="18"/>
      <c r="F18" s="19"/>
      <c r="G18" s="36" t="s">
        <v>1</v>
      </c>
    </row>
    <row r="19" spans="1:7" ht="22.5" x14ac:dyDescent="0.2">
      <c r="A19" s="16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7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21" t="s">
        <v>13</v>
      </c>
      <c r="B21" s="4">
        <v>0</v>
      </c>
      <c r="C21" s="4">
        <v>0</v>
      </c>
      <c r="D21" s="4">
        <f t="shared" ref="D21:D24" si="0">B21+C21</f>
        <v>0</v>
      </c>
      <c r="E21" s="4">
        <v>0</v>
      </c>
      <c r="F21" s="4">
        <v>0</v>
      </c>
      <c r="G21" s="4">
        <f t="shared" ref="G21:G24" si="1">D21-E21</f>
        <v>0</v>
      </c>
    </row>
    <row r="22" spans="1:7" x14ac:dyDescent="0.2">
      <c r="A22" s="21" t="s">
        <v>14</v>
      </c>
      <c r="B22" s="4">
        <v>0</v>
      </c>
      <c r="C22" s="4">
        <v>0</v>
      </c>
      <c r="D22" s="4">
        <f t="shared" si="0"/>
        <v>0</v>
      </c>
      <c r="E22" s="4">
        <v>0</v>
      </c>
      <c r="F22" s="4">
        <v>0</v>
      </c>
      <c r="G22" s="4">
        <f t="shared" si="1"/>
        <v>0</v>
      </c>
    </row>
    <row r="23" spans="1:7" x14ac:dyDescent="0.2">
      <c r="A23" s="21" t="s">
        <v>15</v>
      </c>
      <c r="B23" s="4">
        <v>0</v>
      </c>
      <c r="C23" s="4">
        <v>0</v>
      </c>
      <c r="D23" s="4">
        <f t="shared" si="0"/>
        <v>0</v>
      </c>
      <c r="E23" s="4">
        <v>0</v>
      </c>
      <c r="F23" s="4">
        <v>0</v>
      </c>
      <c r="G23" s="4">
        <f t="shared" si="1"/>
        <v>0</v>
      </c>
    </row>
    <row r="24" spans="1:7" x14ac:dyDescent="0.2">
      <c r="A24" s="21" t="s">
        <v>16</v>
      </c>
      <c r="B24" s="4">
        <v>0</v>
      </c>
      <c r="C24" s="4">
        <v>0</v>
      </c>
      <c r="D24" s="4">
        <f t="shared" si="0"/>
        <v>0</v>
      </c>
      <c r="E24" s="4">
        <v>0</v>
      </c>
      <c r="F24" s="4">
        <v>0</v>
      </c>
      <c r="G24" s="4">
        <f t="shared" si="1"/>
        <v>0</v>
      </c>
    </row>
    <row r="25" spans="1:7" x14ac:dyDescent="0.2">
      <c r="A25" s="2"/>
      <c r="B25" s="10"/>
      <c r="C25" s="10"/>
      <c r="D25" s="10"/>
      <c r="E25" s="10"/>
      <c r="F25" s="10"/>
      <c r="G25" s="10"/>
    </row>
    <row r="26" spans="1:7" x14ac:dyDescent="0.2">
      <c r="A26" s="22" t="s">
        <v>12</v>
      </c>
      <c r="B26" s="34">
        <v>0</v>
      </c>
      <c r="C26" s="34">
        <v>0</v>
      </c>
      <c r="D26" s="34">
        <f t="shared" ref="D26" si="2">B26+C26</f>
        <v>0</v>
      </c>
      <c r="E26" s="34">
        <v>0</v>
      </c>
      <c r="F26" s="34">
        <v>0</v>
      </c>
      <c r="G26" s="34">
        <f t="shared" ref="G26" si="3">D26-E26</f>
        <v>0</v>
      </c>
    </row>
    <row r="29" spans="1:7" ht="54.95" customHeight="1" x14ac:dyDescent="0.2">
      <c r="A29" s="41" t="s">
        <v>133</v>
      </c>
      <c r="B29" s="42"/>
      <c r="C29" s="42"/>
      <c r="D29" s="42"/>
      <c r="E29" s="42"/>
      <c r="F29" s="42"/>
      <c r="G29" s="43"/>
    </row>
    <row r="30" spans="1:7" x14ac:dyDescent="0.2">
      <c r="A30" s="15"/>
      <c r="B30" s="17" t="s">
        <v>0</v>
      </c>
      <c r="C30" s="18"/>
      <c r="D30" s="18"/>
      <c r="E30" s="18"/>
      <c r="F30" s="19"/>
      <c r="G30" s="36" t="s">
        <v>1</v>
      </c>
    </row>
    <row r="31" spans="1:7" ht="22.5" x14ac:dyDescent="0.2">
      <c r="A31" s="16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7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2.5" x14ac:dyDescent="0.2">
      <c r="A33" s="23" t="s">
        <v>17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f t="shared" ref="G33:G45" si="4">D33-E33</f>
        <v>0</v>
      </c>
    </row>
    <row r="34" spans="1:7" x14ac:dyDescent="0.2">
      <c r="A34" s="23"/>
      <c r="B34" s="4"/>
      <c r="C34" s="4"/>
      <c r="D34" s="4"/>
      <c r="E34" s="4"/>
      <c r="F34" s="4"/>
      <c r="G34" s="4"/>
    </row>
    <row r="35" spans="1:7" x14ac:dyDescent="0.2">
      <c r="A35" s="23" t="s">
        <v>18</v>
      </c>
      <c r="B35" s="4">
        <v>0</v>
      </c>
      <c r="C35" s="4">
        <v>0</v>
      </c>
      <c r="D35" s="4">
        <f t="shared" ref="D35:D45" si="5">B35+C35</f>
        <v>0</v>
      </c>
      <c r="E35" s="4">
        <v>0</v>
      </c>
      <c r="F35" s="4">
        <v>0</v>
      </c>
      <c r="G35" s="4">
        <f t="shared" si="4"/>
        <v>0</v>
      </c>
    </row>
    <row r="36" spans="1:7" x14ac:dyDescent="0.2">
      <c r="A36" s="23"/>
      <c r="B36" s="4"/>
      <c r="C36" s="4"/>
      <c r="D36" s="4"/>
      <c r="E36" s="4"/>
      <c r="F36" s="4"/>
      <c r="G36" s="4"/>
    </row>
    <row r="37" spans="1:7" ht="22.5" x14ac:dyDescent="0.2">
      <c r="A37" s="23" t="s">
        <v>19</v>
      </c>
      <c r="B37" s="4">
        <v>0</v>
      </c>
      <c r="C37" s="4">
        <v>0</v>
      </c>
      <c r="D37" s="4">
        <f t="shared" si="5"/>
        <v>0</v>
      </c>
      <c r="E37" s="4">
        <v>0</v>
      </c>
      <c r="F37" s="4">
        <v>0</v>
      </c>
      <c r="G37" s="4">
        <f t="shared" si="4"/>
        <v>0</v>
      </c>
    </row>
    <row r="38" spans="1:7" x14ac:dyDescent="0.2">
      <c r="A38" s="23"/>
      <c r="B38" s="4"/>
      <c r="C38" s="4"/>
      <c r="D38" s="4"/>
      <c r="E38" s="4"/>
      <c r="F38" s="4"/>
      <c r="G38" s="4"/>
    </row>
    <row r="39" spans="1:7" ht="22.5" x14ac:dyDescent="0.2">
      <c r="A39" s="23" t="s">
        <v>20</v>
      </c>
      <c r="B39" s="4">
        <v>0</v>
      </c>
      <c r="C39" s="4">
        <v>0</v>
      </c>
      <c r="D39" s="4">
        <f t="shared" si="5"/>
        <v>0</v>
      </c>
      <c r="E39" s="4">
        <v>0</v>
      </c>
      <c r="F39" s="4">
        <v>0</v>
      </c>
      <c r="G39" s="4">
        <f t="shared" si="4"/>
        <v>0</v>
      </c>
    </row>
    <row r="40" spans="1:7" x14ac:dyDescent="0.2">
      <c r="A40" s="23"/>
      <c r="B40" s="4"/>
      <c r="C40" s="4"/>
      <c r="D40" s="4"/>
      <c r="E40" s="4"/>
      <c r="F40" s="4"/>
      <c r="G40" s="4"/>
    </row>
    <row r="41" spans="1:7" ht="22.5" x14ac:dyDescent="0.2">
      <c r="A41" s="23" t="s">
        <v>21</v>
      </c>
      <c r="B41" s="4">
        <v>0</v>
      </c>
      <c r="C41" s="4">
        <v>0</v>
      </c>
      <c r="D41" s="4">
        <f t="shared" si="5"/>
        <v>0</v>
      </c>
      <c r="E41" s="4">
        <v>0</v>
      </c>
      <c r="F41" s="4">
        <v>0</v>
      </c>
      <c r="G41" s="4">
        <f t="shared" si="4"/>
        <v>0</v>
      </c>
    </row>
    <row r="42" spans="1:7" x14ac:dyDescent="0.2">
      <c r="A42" s="23"/>
      <c r="B42" s="4"/>
      <c r="C42" s="4"/>
      <c r="D42" s="4"/>
      <c r="E42" s="4"/>
      <c r="F42" s="4"/>
      <c r="G42" s="4"/>
    </row>
    <row r="43" spans="1:7" ht="22.5" x14ac:dyDescent="0.2">
      <c r="A43" s="32" t="s">
        <v>22</v>
      </c>
      <c r="B43" s="4">
        <v>0</v>
      </c>
      <c r="C43" s="4">
        <v>0</v>
      </c>
      <c r="D43" s="4">
        <f t="shared" si="5"/>
        <v>0</v>
      </c>
      <c r="E43" s="4">
        <v>0</v>
      </c>
      <c r="F43" s="4">
        <v>0</v>
      </c>
      <c r="G43" s="4">
        <f t="shared" si="4"/>
        <v>0</v>
      </c>
    </row>
    <row r="44" spans="1:7" x14ac:dyDescent="0.2">
      <c r="A44" s="23"/>
      <c r="B44" s="4"/>
      <c r="C44" s="4"/>
      <c r="D44" s="4"/>
      <c r="E44" s="4"/>
      <c r="F44" s="4"/>
      <c r="G44" s="4"/>
    </row>
    <row r="45" spans="1:7" x14ac:dyDescent="0.2">
      <c r="A45" s="23" t="s">
        <v>23</v>
      </c>
      <c r="B45" s="4">
        <v>0</v>
      </c>
      <c r="C45" s="4">
        <v>0</v>
      </c>
      <c r="D45" s="4">
        <f t="shared" si="5"/>
        <v>0</v>
      </c>
      <c r="E45" s="4">
        <v>0</v>
      </c>
      <c r="F45" s="4">
        <v>0</v>
      </c>
      <c r="G45" s="4">
        <f t="shared" si="4"/>
        <v>0</v>
      </c>
    </row>
    <row r="46" spans="1:7" x14ac:dyDescent="0.2">
      <c r="A46" s="23"/>
      <c r="B46" s="4"/>
      <c r="C46" s="4"/>
      <c r="D46" s="4"/>
      <c r="E46" s="4"/>
      <c r="F46" s="4"/>
      <c r="G46" s="4"/>
    </row>
    <row r="47" spans="1:7" x14ac:dyDescent="0.2">
      <c r="A47" s="47" t="s">
        <v>24</v>
      </c>
      <c r="B47" s="48">
        <v>4702527.05</v>
      </c>
      <c r="C47" s="48">
        <v>0</v>
      </c>
      <c r="D47" s="48">
        <v>0</v>
      </c>
      <c r="E47" s="48">
        <v>1176895.94</v>
      </c>
      <c r="F47" s="48">
        <v>1176895.94</v>
      </c>
      <c r="G47" s="49">
        <f t="shared" ref="G47:G49" si="6">SUM(G33:G45)</f>
        <v>0</v>
      </c>
    </row>
    <row r="48" spans="1:7" x14ac:dyDescent="0.2">
      <c r="A48" s="24"/>
      <c r="B48" s="10"/>
      <c r="C48" s="10"/>
      <c r="D48" s="10"/>
      <c r="E48" s="10"/>
      <c r="F48" s="10"/>
      <c r="G48" s="10"/>
    </row>
    <row r="49" spans="1:7" x14ac:dyDescent="0.2">
      <c r="A49" s="22" t="s">
        <v>12</v>
      </c>
      <c r="B49" s="45">
        <v>4702527.05</v>
      </c>
      <c r="C49" s="45">
        <v>0</v>
      </c>
      <c r="D49" s="45">
        <v>0</v>
      </c>
      <c r="E49" s="45">
        <v>1176895.94</v>
      </c>
      <c r="F49" s="45">
        <v>1176895.94</v>
      </c>
      <c r="G49" s="6">
        <f t="shared" si="6"/>
        <v>0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workbookViewId="0">
      <selection activeCell="B5" sqref="B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1" t="s">
        <v>138</v>
      </c>
      <c r="B1" s="42"/>
      <c r="C1" s="42"/>
      <c r="D1" s="42"/>
      <c r="E1" s="42"/>
      <c r="F1" s="42"/>
      <c r="G1" s="43"/>
    </row>
    <row r="2" spans="1:7" x14ac:dyDescent="0.2">
      <c r="A2" s="15"/>
      <c r="B2" s="17" t="s">
        <v>0</v>
      </c>
      <c r="C2" s="18"/>
      <c r="D2" s="18"/>
      <c r="E2" s="18"/>
      <c r="F2" s="19"/>
      <c r="G2" s="36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7"/>
    </row>
    <row r="4" spans="1:7" x14ac:dyDescent="0.2">
      <c r="A4" s="25"/>
      <c r="B4" s="5"/>
      <c r="C4" s="5"/>
      <c r="D4" s="5"/>
      <c r="E4" s="5"/>
      <c r="F4" s="5"/>
      <c r="G4" s="5"/>
    </row>
    <row r="5" spans="1:7" ht="11.25" customHeight="1" x14ac:dyDescent="0.2">
      <c r="A5" s="35" t="s">
        <v>25</v>
      </c>
      <c r="B5" s="44">
        <v>4702527.05</v>
      </c>
      <c r="C5" s="44">
        <v>-70000</v>
      </c>
      <c r="D5" s="44">
        <v>4632527.05</v>
      </c>
      <c r="E5" s="44">
        <v>1151895.94</v>
      </c>
      <c r="F5" s="44">
        <v>1151895.94</v>
      </c>
      <c r="G5" s="44">
        <v>3480631.11</v>
      </c>
    </row>
    <row r="6" spans="1:7" x14ac:dyDescent="0.2">
      <c r="A6" s="35"/>
      <c r="B6" s="44"/>
      <c r="C6" s="44"/>
      <c r="D6" s="44"/>
      <c r="E6" s="44"/>
      <c r="F6" s="44"/>
      <c r="G6" s="44"/>
    </row>
    <row r="7" spans="1:7" x14ac:dyDescent="0.2">
      <c r="A7" s="35" t="s">
        <v>26</v>
      </c>
      <c r="B7" s="44">
        <v>0</v>
      </c>
      <c r="C7" s="44">
        <v>70000</v>
      </c>
      <c r="D7" s="44">
        <v>70000</v>
      </c>
      <c r="E7" s="44">
        <v>25000</v>
      </c>
      <c r="F7" s="44">
        <v>25000</v>
      </c>
      <c r="G7" s="44">
        <v>45000</v>
      </c>
    </row>
    <row r="8" spans="1:7" x14ac:dyDescent="0.2">
      <c r="A8" s="35"/>
      <c r="B8" s="44"/>
      <c r="C8" s="44"/>
      <c r="D8" s="44"/>
      <c r="E8" s="44"/>
      <c r="F8" s="44"/>
      <c r="G8" s="44"/>
    </row>
    <row r="9" spans="1:7" x14ac:dyDescent="0.2">
      <c r="A9" s="35" t="s">
        <v>27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</row>
    <row r="10" spans="1:7" x14ac:dyDescent="0.2">
      <c r="A10" s="35"/>
      <c r="B10" s="44"/>
      <c r="C10" s="44"/>
      <c r="D10" s="44"/>
      <c r="E10" s="44"/>
      <c r="F10" s="44"/>
      <c r="G10" s="44"/>
    </row>
    <row r="11" spans="1:7" x14ac:dyDescent="0.2">
      <c r="A11" s="35" t="s">
        <v>28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</row>
    <row r="12" spans="1:7" x14ac:dyDescent="0.2">
      <c r="A12" s="35"/>
      <c r="B12" s="44"/>
      <c r="C12" s="44"/>
      <c r="D12" s="44"/>
      <c r="E12" s="44"/>
      <c r="F12" s="44"/>
      <c r="G12" s="44"/>
    </row>
    <row r="13" spans="1:7" x14ac:dyDescent="0.2">
      <c r="A13" s="35" t="s">
        <v>29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</row>
    <row r="14" spans="1:7" x14ac:dyDescent="0.2">
      <c r="A14" s="26"/>
      <c r="B14" s="50"/>
      <c r="C14" s="50"/>
      <c r="D14" s="50"/>
      <c r="E14" s="50"/>
      <c r="F14" s="50"/>
      <c r="G14" s="50"/>
    </row>
    <row r="15" spans="1:7" x14ac:dyDescent="0.2">
      <c r="A15" s="27" t="s">
        <v>12</v>
      </c>
      <c r="B15" s="51">
        <v>4702527.05</v>
      </c>
      <c r="C15" s="51">
        <v>0</v>
      </c>
      <c r="D15" s="51">
        <v>4702527.05</v>
      </c>
      <c r="E15" s="51">
        <v>1176895.94</v>
      </c>
      <c r="F15" s="51">
        <v>1176895.94</v>
      </c>
      <c r="G15" s="51">
        <v>3525631.11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showGridLines="0" topLeftCell="A61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42" t="s">
        <v>139</v>
      </c>
      <c r="B1" s="42"/>
      <c r="C1" s="42"/>
      <c r="D1" s="42"/>
      <c r="E1" s="42"/>
      <c r="F1" s="42"/>
      <c r="G1" s="43"/>
    </row>
    <row r="2" spans="1:7" x14ac:dyDescent="0.2">
      <c r="A2" s="15"/>
      <c r="B2" s="17" t="s">
        <v>0</v>
      </c>
      <c r="C2" s="18"/>
      <c r="D2" s="18"/>
      <c r="E2" s="18"/>
      <c r="F2" s="19"/>
      <c r="G2" s="36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7"/>
    </row>
    <row r="4" spans="1:7" x14ac:dyDescent="0.2">
      <c r="A4" s="31" t="s">
        <v>30</v>
      </c>
      <c r="B4" s="52">
        <v>3012318.2899999996</v>
      </c>
      <c r="C4" s="52">
        <v>256093.4</v>
      </c>
      <c r="D4" s="52">
        <v>3268411.6899999995</v>
      </c>
      <c r="E4" s="52">
        <v>749660.39000000013</v>
      </c>
      <c r="F4" s="52">
        <v>749660.39000000013</v>
      </c>
      <c r="G4" s="52">
        <v>2518751.2999999993</v>
      </c>
    </row>
    <row r="5" spans="1:7" x14ac:dyDescent="0.2">
      <c r="A5" s="28" t="s">
        <v>31</v>
      </c>
      <c r="B5" s="44">
        <v>2445072.27</v>
      </c>
      <c r="C5" s="44">
        <v>130585.09</v>
      </c>
      <c r="D5" s="44">
        <v>2575657.36</v>
      </c>
      <c r="E5" s="44">
        <v>629177.43000000005</v>
      </c>
      <c r="F5" s="44">
        <v>629177.43000000005</v>
      </c>
      <c r="G5" s="44">
        <v>1946479.9299999997</v>
      </c>
    </row>
    <row r="6" spans="1:7" x14ac:dyDescent="0.2">
      <c r="A6" s="28" t="s">
        <v>32</v>
      </c>
      <c r="B6" s="44">
        <v>0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</row>
    <row r="7" spans="1:7" x14ac:dyDescent="0.2">
      <c r="A7" s="28" t="s">
        <v>33</v>
      </c>
      <c r="B7" s="44">
        <v>371640.24</v>
      </c>
      <c r="C7" s="44">
        <v>115061.5</v>
      </c>
      <c r="D7" s="44">
        <v>486701.74</v>
      </c>
      <c r="E7" s="44">
        <v>69309.789999999994</v>
      </c>
      <c r="F7" s="44">
        <v>69309.789999999994</v>
      </c>
      <c r="G7" s="44">
        <v>417391.95</v>
      </c>
    </row>
    <row r="8" spans="1:7" x14ac:dyDescent="0.2">
      <c r="A8" s="28" t="s">
        <v>34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</row>
    <row r="9" spans="1:7" x14ac:dyDescent="0.2">
      <c r="A9" s="28" t="s">
        <v>35</v>
      </c>
      <c r="B9" s="44">
        <v>195605.78</v>
      </c>
      <c r="C9" s="44">
        <v>10446.81</v>
      </c>
      <c r="D9" s="44">
        <v>206052.59</v>
      </c>
      <c r="E9" s="44">
        <v>51173.17</v>
      </c>
      <c r="F9" s="44">
        <v>51173.17</v>
      </c>
      <c r="G9" s="44">
        <v>154879.41999999998</v>
      </c>
    </row>
    <row r="10" spans="1:7" x14ac:dyDescent="0.2">
      <c r="A10" s="28" t="s">
        <v>36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</row>
    <row r="11" spans="1:7" x14ac:dyDescent="0.2">
      <c r="A11" s="28" t="s">
        <v>37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</row>
    <row r="12" spans="1:7" x14ac:dyDescent="0.2">
      <c r="A12" s="31" t="s">
        <v>38</v>
      </c>
      <c r="B12" s="53">
        <v>419000</v>
      </c>
      <c r="C12" s="53">
        <v>-27000</v>
      </c>
      <c r="D12" s="53">
        <v>392000</v>
      </c>
      <c r="E12" s="53">
        <v>102215.89</v>
      </c>
      <c r="F12" s="53">
        <v>102215.89</v>
      </c>
      <c r="G12" s="53">
        <v>289784.11</v>
      </c>
    </row>
    <row r="13" spans="1:7" x14ac:dyDescent="0.2">
      <c r="A13" s="28" t="s">
        <v>39</v>
      </c>
      <c r="B13" s="44">
        <v>130000</v>
      </c>
      <c r="C13" s="44">
        <v>0</v>
      </c>
      <c r="D13" s="44">
        <v>130000</v>
      </c>
      <c r="E13" s="44">
        <v>37615.339999999997</v>
      </c>
      <c r="F13" s="44">
        <v>37615.339999999997</v>
      </c>
      <c r="G13" s="44">
        <v>92384.66</v>
      </c>
    </row>
    <row r="14" spans="1:7" x14ac:dyDescent="0.2">
      <c r="A14" s="28" t="s">
        <v>40</v>
      </c>
      <c r="B14" s="44">
        <v>81000</v>
      </c>
      <c r="C14" s="44">
        <v>0</v>
      </c>
      <c r="D14" s="44">
        <v>81000</v>
      </c>
      <c r="E14" s="44">
        <v>11650.9</v>
      </c>
      <c r="F14" s="44">
        <v>11650.9</v>
      </c>
      <c r="G14" s="44">
        <v>69349.100000000006</v>
      </c>
    </row>
    <row r="15" spans="1:7" x14ac:dyDescent="0.2">
      <c r="A15" s="28" t="s">
        <v>41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</row>
    <row r="16" spans="1:7" x14ac:dyDescent="0.2">
      <c r="A16" s="28" t="s">
        <v>42</v>
      </c>
      <c r="B16" s="44">
        <v>15000</v>
      </c>
      <c r="C16" s="44">
        <v>11000</v>
      </c>
      <c r="D16" s="44">
        <v>26000</v>
      </c>
      <c r="E16" s="44">
        <v>25025.29</v>
      </c>
      <c r="F16" s="44">
        <v>25025.29</v>
      </c>
      <c r="G16" s="44">
        <v>974.70999999999913</v>
      </c>
    </row>
    <row r="17" spans="1:7" x14ac:dyDescent="0.2">
      <c r="A17" s="28" t="s">
        <v>43</v>
      </c>
      <c r="B17" s="44">
        <v>43000</v>
      </c>
      <c r="C17" s="44">
        <v>0</v>
      </c>
      <c r="D17" s="44">
        <v>43000</v>
      </c>
      <c r="E17" s="44">
        <v>0</v>
      </c>
      <c r="F17" s="44">
        <v>0</v>
      </c>
      <c r="G17" s="44">
        <v>43000</v>
      </c>
    </row>
    <row r="18" spans="1:7" x14ac:dyDescent="0.2">
      <c r="A18" s="28" t="s">
        <v>44</v>
      </c>
      <c r="B18" s="44">
        <v>96000</v>
      </c>
      <c r="C18" s="44">
        <v>0</v>
      </c>
      <c r="D18" s="44">
        <v>96000</v>
      </c>
      <c r="E18" s="44">
        <v>22269.33</v>
      </c>
      <c r="F18" s="44">
        <v>22269.33</v>
      </c>
      <c r="G18" s="44">
        <v>73730.67</v>
      </c>
    </row>
    <row r="19" spans="1:7" x14ac:dyDescent="0.2">
      <c r="A19" s="28" t="s">
        <v>45</v>
      </c>
      <c r="B19" s="44">
        <v>42000</v>
      </c>
      <c r="C19" s="44">
        <v>-38000</v>
      </c>
      <c r="D19" s="44">
        <v>4000</v>
      </c>
      <c r="E19" s="44">
        <v>0</v>
      </c>
      <c r="F19" s="44">
        <v>0</v>
      </c>
      <c r="G19" s="44">
        <v>4000</v>
      </c>
    </row>
    <row r="20" spans="1:7" x14ac:dyDescent="0.2">
      <c r="A20" s="28" t="s">
        <v>46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</row>
    <row r="21" spans="1:7" x14ac:dyDescent="0.2">
      <c r="A21" s="28" t="s">
        <v>47</v>
      </c>
      <c r="B21" s="44">
        <v>12000</v>
      </c>
      <c r="C21" s="44">
        <v>0</v>
      </c>
      <c r="D21" s="44">
        <v>12000</v>
      </c>
      <c r="E21" s="44">
        <v>5655.03</v>
      </c>
      <c r="F21" s="44">
        <v>5655.03</v>
      </c>
      <c r="G21" s="44">
        <v>6344.97</v>
      </c>
    </row>
    <row r="22" spans="1:7" x14ac:dyDescent="0.2">
      <c r="A22" s="31" t="s">
        <v>48</v>
      </c>
      <c r="B22" s="53">
        <v>1238208.76</v>
      </c>
      <c r="C22" s="53">
        <v>-279093.40000000002</v>
      </c>
      <c r="D22" s="53">
        <v>959115.36</v>
      </c>
      <c r="E22" s="53">
        <v>300019.65999999997</v>
      </c>
      <c r="F22" s="53">
        <v>300019.65999999997</v>
      </c>
      <c r="G22" s="53">
        <v>659095.69999999995</v>
      </c>
    </row>
    <row r="23" spans="1:7" x14ac:dyDescent="0.2">
      <c r="A23" s="28" t="s">
        <v>49</v>
      </c>
      <c r="B23" s="44">
        <v>75000</v>
      </c>
      <c r="C23" s="44">
        <v>0</v>
      </c>
      <c r="D23" s="44">
        <v>75000</v>
      </c>
      <c r="E23" s="44">
        <v>19800</v>
      </c>
      <c r="F23" s="44">
        <v>19800</v>
      </c>
      <c r="G23" s="44">
        <v>55200</v>
      </c>
    </row>
    <row r="24" spans="1:7" x14ac:dyDescent="0.2">
      <c r="A24" s="28" t="s">
        <v>50</v>
      </c>
      <c r="B24" s="44">
        <v>166000</v>
      </c>
      <c r="C24" s="44">
        <v>-70968.37</v>
      </c>
      <c r="D24" s="44">
        <v>95031.63</v>
      </c>
      <c r="E24" s="44">
        <v>35482.839999999997</v>
      </c>
      <c r="F24" s="44">
        <v>35482.839999999997</v>
      </c>
      <c r="G24" s="44">
        <v>59548.790000000008</v>
      </c>
    </row>
    <row r="25" spans="1:7" x14ac:dyDescent="0.2">
      <c r="A25" s="28" t="s">
        <v>51</v>
      </c>
      <c r="B25" s="44">
        <v>503500</v>
      </c>
      <c r="C25" s="44">
        <v>-43125.03</v>
      </c>
      <c r="D25" s="44">
        <v>460374.97</v>
      </c>
      <c r="E25" s="44">
        <v>187115.55</v>
      </c>
      <c r="F25" s="44">
        <v>187115.55</v>
      </c>
      <c r="G25" s="44">
        <v>273259.42</v>
      </c>
    </row>
    <row r="26" spans="1:7" x14ac:dyDescent="0.2">
      <c r="A26" s="28" t="s">
        <v>52</v>
      </c>
      <c r="B26" s="44">
        <v>45000</v>
      </c>
      <c r="C26" s="44">
        <v>0</v>
      </c>
      <c r="D26" s="44">
        <v>45000</v>
      </c>
      <c r="E26" s="44">
        <v>4054.96</v>
      </c>
      <c r="F26" s="44">
        <v>4054.96</v>
      </c>
      <c r="G26" s="44">
        <v>40945.040000000001</v>
      </c>
    </row>
    <row r="27" spans="1:7" x14ac:dyDescent="0.2">
      <c r="A27" s="28" t="s">
        <v>53</v>
      </c>
      <c r="B27" s="44">
        <v>25000</v>
      </c>
      <c r="C27" s="44">
        <v>0</v>
      </c>
      <c r="D27" s="44">
        <v>25000</v>
      </c>
      <c r="E27" s="44">
        <v>7842.75</v>
      </c>
      <c r="F27" s="44">
        <v>7842.75</v>
      </c>
      <c r="G27" s="44">
        <v>17157.25</v>
      </c>
    </row>
    <row r="28" spans="1:7" x14ac:dyDescent="0.2">
      <c r="A28" s="28" t="s">
        <v>54</v>
      </c>
      <c r="B28" s="44">
        <v>49000</v>
      </c>
      <c r="C28" s="44">
        <v>-20000</v>
      </c>
      <c r="D28" s="44">
        <v>29000</v>
      </c>
      <c r="E28" s="44">
        <v>7358.58</v>
      </c>
      <c r="F28" s="44">
        <v>7358.58</v>
      </c>
      <c r="G28" s="44">
        <v>21641.42</v>
      </c>
    </row>
    <row r="29" spans="1:7" x14ac:dyDescent="0.2">
      <c r="A29" s="28" t="s">
        <v>55</v>
      </c>
      <c r="B29" s="44">
        <v>136708.76</v>
      </c>
      <c r="C29" s="44">
        <v>-66000</v>
      </c>
      <c r="D29" s="44">
        <v>70708.760000000009</v>
      </c>
      <c r="E29" s="44">
        <v>3139.5</v>
      </c>
      <c r="F29" s="44">
        <v>3139.5</v>
      </c>
      <c r="G29" s="44">
        <v>67569.260000000009</v>
      </c>
    </row>
    <row r="30" spans="1:7" x14ac:dyDescent="0.2">
      <c r="A30" s="28" t="s">
        <v>56</v>
      </c>
      <c r="B30" s="44">
        <v>143000</v>
      </c>
      <c r="C30" s="44">
        <v>-79000</v>
      </c>
      <c r="D30" s="44">
        <v>64000</v>
      </c>
      <c r="E30" s="44">
        <v>15913.46</v>
      </c>
      <c r="F30" s="44">
        <v>15913.46</v>
      </c>
      <c r="G30" s="44">
        <v>48086.54</v>
      </c>
    </row>
    <row r="31" spans="1:7" x14ac:dyDescent="0.2">
      <c r="A31" s="28" t="s">
        <v>57</v>
      </c>
      <c r="B31" s="44">
        <v>95000</v>
      </c>
      <c r="C31" s="44">
        <v>0</v>
      </c>
      <c r="D31" s="44">
        <v>95000</v>
      </c>
      <c r="E31" s="44">
        <v>19312.02</v>
      </c>
      <c r="F31" s="44">
        <v>19312.02</v>
      </c>
      <c r="G31" s="44">
        <v>75687.98</v>
      </c>
    </row>
    <row r="32" spans="1:7" x14ac:dyDescent="0.2">
      <c r="A32" s="31" t="s">
        <v>58</v>
      </c>
      <c r="B32" s="53">
        <v>33000</v>
      </c>
      <c r="C32" s="53">
        <v>-20000</v>
      </c>
      <c r="D32" s="53">
        <v>13000</v>
      </c>
      <c r="E32" s="53">
        <v>0</v>
      </c>
      <c r="F32" s="53">
        <v>0</v>
      </c>
      <c r="G32" s="53">
        <v>13000</v>
      </c>
    </row>
    <row r="33" spans="1:7" x14ac:dyDescent="0.2">
      <c r="A33" s="28" t="s">
        <v>59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</row>
    <row r="34" spans="1:7" x14ac:dyDescent="0.2">
      <c r="A34" s="28" t="s">
        <v>60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</row>
    <row r="35" spans="1:7" x14ac:dyDescent="0.2">
      <c r="A35" s="28" t="s">
        <v>61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</row>
    <row r="36" spans="1:7" x14ac:dyDescent="0.2">
      <c r="A36" s="28" t="s">
        <v>62</v>
      </c>
      <c r="B36" s="44">
        <v>33000</v>
      </c>
      <c r="C36" s="44">
        <v>-20000</v>
      </c>
      <c r="D36" s="44">
        <v>13000</v>
      </c>
      <c r="E36" s="44">
        <v>0</v>
      </c>
      <c r="F36" s="44">
        <v>0</v>
      </c>
      <c r="G36" s="44">
        <v>13000</v>
      </c>
    </row>
    <row r="37" spans="1:7" x14ac:dyDescent="0.2">
      <c r="A37" s="28" t="s">
        <v>28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</row>
    <row r="38" spans="1:7" x14ac:dyDescent="0.2">
      <c r="A38" s="28" t="s">
        <v>63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</row>
    <row r="39" spans="1:7" x14ac:dyDescent="0.2">
      <c r="A39" s="28" t="s">
        <v>64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</row>
    <row r="40" spans="1:7" x14ac:dyDescent="0.2">
      <c r="A40" s="28" t="s">
        <v>65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</row>
    <row r="41" spans="1:7" x14ac:dyDescent="0.2">
      <c r="A41" s="28" t="s">
        <v>66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</row>
    <row r="42" spans="1:7" x14ac:dyDescent="0.2">
      <c r="A42" s="31" t="s">
        <v>67</v>
      </c>
      <c r="B42" s="53">
        <v>0</v>
      </c>
      <c r="C42" s="53">
        <v>70000</v>
      </c>
      <c r="D42" s="53">
        <v>70000</v>
      </c>
      <c r="E42" s="53">
        <v>25000</v>
      </c>
      <c r="F42" s="53">
        <v>25000</v>
      </c>
      <c r="G42" s="53">
        <v>45000</v>
      </c>
    </row>
    <row r="43" spans="1:7" x14ac:dyDescent="0.2">
      <c r="A43" s="28" t="s">
        <v>68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</row>
    <row r="44" spans="1:7" x14ac:dyDescent="0.2">
      <c r="A44" s="28" t="s">
        <v>69</v>
      </c>
      <c r="B44" s="44">
        <v>0</v>
      </c>
      <c r="C44" s="44">
        <v>55000</v>
      </c>
      <c r="D44" s="44">
        <v>55000</v>
      </c>
      <c r="E44" s="44">
        <v>25000</v>
      </c>
      <c r="F44" s="44">
        <v>25000</v>
      </c>
      <c r="G44" s="44">
        <v>30000</v>
      </c>
    </row>
    <row r="45" spans="1:7" x14ac:dyDescent="0.2">
      <c r="A45" s="28" t="s">
        <v>70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</row>
    <row r="46" spans="1:7" x14ac:dyDescent="0.2">
      <c r="A46" s="28" t="s">
        <v>71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</row>
    <row r="47" spans="1:7" x14ac:dyDescent="0.2">
      <c r="A47" s="28" t="s">
        <v>72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</row>
    <row r="48" spans="1:7" x14ac:dyDescent="0.2">
      <c r="A48" s="28" t="s">
        <v>73</v>
      </c>
      <c r="B48" s="44">
        <v>0</v>
      </c>
      <c r="C48" s="44">
        <v>15000</v>
      </c>
      <c r="D48" s="44">
        <v>15000</v>
      </c>
      <c r="E48" s="44">
        <v>0</v>
      </c>
      <c r="F48" s="44">
        <v>0</v>
      </c>
      <c r="G48" s="44">
        <v>15000</v>
      </c>
    </row>
    <row r="49" spans="1:7" x14ac:dyDescent="0.2">
      <c r="A49" s="28" t="s">
        <v>74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</row>
    <row r="50" spans="1:7" x14ac:dyDescent="0.2">
      <c r="A50" s="28" t="s">
        <v>75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</row>
    <row r="51" spans="1:7" x14ac:dyDescent="0.2">
      <c r="A51" s="28" t="s">
        <v>76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</row>
    <row r="52" spans="1:7" x14ac:dyDescent="0.2">
      <c r="A52" s="31" t="s">
        <v>77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</row>
    <row r="53" spans="1:7" x14ac:dyDescent="0.2">
      <c r="A53" s="28" t="s">
        <v>78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</row>
    <row r="54" spans="1:7" x14ac:dyDescent="0.2">
      <c r="A54" s="28" t="s">
        <v>79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</row>
    <row r="55" spans="1:7" x14ac:dyDescent="0.2">
      <c r="A55" s="28" t="s">
        <v>80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</row>
    <row r="56" spans="1:7" x14ac:dyDescent="0.2">
      <c r="A56" s="31" t="s">
        <v>81</v>
      </c>
      <c r="B56" s="53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</row>
    <row r="57" spans="1:7" x14ac:dyDescent="0.2">
      <c r="A57" s="28" t="s">
        <v>82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</row>
    <row r="58" spans="1:7" x14ac:dyDescent="0.2">
      <c r="A58" s="28" t="s">
        <v>83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</row>
    <row r="59" spans="1:7" x14ac:dyDescent="0.2">
      <c r="A59" s="28" t="s">
        <v>84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</row>
    <row r="60" spans="1:7" x14ac:dyDescent="0.2">
      <c r="A60" s="28" t="s">
        <v>85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</row>
    <row r="61" spans="1:7" x14ac:dyDescent="0.2">
      <c r="A61" s="28" t="s">
        <v>86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</row>
    <row r="62" spans="1:7" x14ac:dyDescent="0.2">
      <c r="A62" s="28" t="s">
        <v>87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</row>
    <row r="63" spans="1:7" x14ac:dyDescent="0.2">
      <c r="A63" s="28" t="s">
        <v>88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</row>
    <row r="64" spans="1:7" x14ac:dyDescent="0.2">
      <c r="A64" s="31" t="s">
        <v>89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</row>
    <row r="65" spans="1:7" x14ac:dyDescent="0.2">
      <c r="A65" s="28" t="s">
        <v>29</v>
      </c>
      <c r="B65" s="44">
        <v>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</row>
    <row r="66" spans="1:7" x14ac:dyDescent="0.2">
      <c r="A66" s="28" t="s">
        <v>90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</row>
    <row r="67" spans="1:7" x14ac:dyDescent="0.2">
      <c r="A67" s="28" t="s">
        <v>91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</row>
    <row r="68" spans="1:7" x14ac:dyDescent="0.2">
      <c r="A68" s="31" t="s">
        <v>92</v>
      </c>
      <c r="B68" s="53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</row>
    <row r="69" spans="1:7" x14ac:dyDescent="0.2">
      <c r="A69" s="28" t="s">
        <v>93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</row>
    <row r="70" spans="1:7" x14ac:dyDescent="0.2">
      <c r="A70" s="28" t="s">
        <v>94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</row>
    <row r="71" spans="1:7" x14ac:dyDescent="0.2">
      <c r="A71" s="28" t="s">
        <v>95</v>
      </c>
      <c r="B71" s="44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</row>
    <row r="72" spans="1:7" x14ac:dyDescent="0.2">
      <c r="A72" s="28" t="s">
        <v>96</v>
      </c>
      <c r="B72" s="44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</row>
    <row r="73" spans="1:7" x14ac:dyDescent="0.2">
      <c r="A73" s="28" t="s">
        <v>97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</row>
    <row r="74" spans="1:7" x14ac:dyDescent="0.2">
      <c r="A74" s="28" t="s">
        <v>98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</row>
    <row r="75" spans="1:7" x14ac:dyDescent="0.2">
      <c r="A75" s="29" t="s">
        <v>99</v>
      </c>
      <c r="B75" s="50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</row>
    <row r="76" spans="1:7" x14ac:dyDescent="0.2">
      <c r="A76" s="30" t="s">
        <v>12</v>
      </c>
      <c r="B76" s="51">
        <v>4702527.05</v>
      </c>
      <c r="C76" s="51">
        <v>-2.9103830456733704E-11</v>
      </c>
      <c r="D76" s="51">
        <v>4702527.05</v>
      </c>
      <c r="E76" s="51">
        <v>1176895.9400000002</v>
      </c>
      <c r="F76" s="51">
        <v>1176895.9400000002</v>
      </c>
      <c r="G76" s="51">
        <v>3525631.1099999994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showGridLines="0" topLeftCell="A7" zoomScaleNormal="100" workbookViewId="0">
      <selection activeCell="B5" sqref="B5:G4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1" t="s">
        <v>140</v>
      </c>
      <c r="B1" s="42"/>
      <c r="C1" s="42"/>
      <c r="D1" s="42"/>
      <c r="E1" s="42"/>
      <c r="F1" s="42"/>
      <c r="G1" s="43"/>
    </row>
    <row r="2" spans="1:7" x14ac:dyDescent="0.2">
      <c r="A2" s="15"/>
      <c r="B2" s="17" t="s">
        <v>0</v>
      </c>
      <c r="C2" s="18"/>
      <c r="D2" s="18"/>
      <c r="E2" s="18"/>
      <c r="F2" s="19"/>
      <c r="G2" s="36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7"/>
    </row>
    <row r="4" spans="1:7" x14ac:dyDescent="0.2">
      <c r="A4" s="14"/>
      <c r="B4" s="5"/>
      <c r="C4" s="5"/>
      <c r="D4" s="5"/>
      <c r="E4" s="5"/>
      <c r="F4" s="5"/>
      <c r="G4" s="5"/>
    </row>
    <row r="5" spans="1:7" x14ac:dyDescent="0.2">
      <c r="A5" s="12" t="s">
        <v>100</v>
      </c>
      <c r="B5" s="53">
        <v>3628318.29</v>
      </c>
      <c r="C5" s="53">
        <v>251093.4</v>
      </c>
      <c r="D5" s="53">
        <v>3879411.69</v>
      </c>
      <c r="E5" s="53">
        <v>890304.71</v>
      </c>
      <c r="F5" s="53">
        <v>890304.71</v>
      </c>
      <c r="G5" s="53">
        <v>2989106.98</v>
      </c>
    </row>
    <row r="6" spans="1:7" x14ac:dyDescent="0.2">
      <c r="A6" s="20" t="s">
        <v>101</v>
      </c>
      <c r="B6" s="44">
        <v>0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</row>
    <row r="7" spans="1:7" x14ac:dyDescent="0.2">
      <c r="A7" s="20" t="s">
        <v>102</v>
      </c>
      <c r="B7" s="44">
        <v>0</v>
      </c>
      <c r="C7" s="44">
        <v>0</v>
      </c>
      <c r="D7" s="44">
        <v>0</v>
      </c>
      <c r="E7" s="44">
        <v>0</v>
      </c>
      <c r="F7" s="44">
        <v>0</v>
      </c>
      <c r="G7" s="44">
        <v>0</v>
      </c>
    </row>
    <row r="8" spans="1:7" x14ac:dyDescent="0.2">
      <c r="A8" s="20" t="s">
        <v>103</v>
      </c>
      <c r="B8" s="44">
        <v>0</v>
      </c>
      <c r="C8" s="44">
        <v>0</v>
      </c>
      <c r="D8" s="44">
        <v>0</v>
      </c>
      <c r="E8" s="44">
        <v>0</v>
      </c>
      <c r="F8" s="44">
        <v>0</v>
      </c>
      <c r="G8" s="44">
        <v>0</v>
      </c>
    </row>
    <row r="9" spans="1:7" x14ac:dyDescent="0.2">
      <c r="A9" s="20" t="s">
        <v>104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</row>
    <row r="10" spans="1:7" x14ac:dyDescent="0.2">
      <c r="A10" s="20" t="s">
        <v>105</v>
      </c>
      <c r="B10" s="44">
        <v>3628318.29</v>
      </c>
      <c r="C10" s="44">
        <v>251093.4</v>
      </c>
      <c r="D10" s="44">
        <v>3879411.69</v>
      </c>
      <c r="E10" s="44">
        <v>890304.71</v>
      </c>
      <c r="F10" s="44">
        <v>890304.71</v>
      </c>
      <c r="G10" s="44">
        <v>2989106.98</v>
      </c>
    </row>
    <row r="11" spans="1:7" x14ac:dyDescent="0.2">
      <c r="A11" s="20" t="s">
        <v>106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</row>
    <row r="12" spans="1:7" x14ac:dyDescent="0.2">
      <c r="A12" s="20" t="s">
        <v>107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</row>
    <row r="13" spans="1:7" x14ac:dyDescent="0.2">
      <c r="A13" s="20" t="s">
        <v>57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</row>
    <row r="14" spans="1:7" x14ac:dyDescent="0.2">
      <c r="A14" s="13"/>
      <c r="B14" s="44"/>
      <c r="C14" s="44"/>
      <c r="D14" s="44"/>
      <c r="E14" s="44"/>
      <c r="F14" s="44"/>
      <c r="G14" s="44"/>
    </row>
    <row r="15" spans="1:7" x14ac:dyDescent="0.2">
      <c r="A15" s="12" t="s">
        <v>108</v>
      </c>
      <c r="B15" s="53">
        <v>1074208.76</v>
      </c>
      <c r="C15" s="53">
        <v>-251093.4</v>
      </c>
      <c r="D15" s="53">
        <v>823115.36</v>
      </c>
      <c r="E15" s="53">
        <v>286591.23</v>
      </c>
      <c r="F15" s="53">
        <v>286591.23</v>
      </c>
      <c r="G15" s="53">
        <v>536524.13</v>
      </c>
    </row>
    <row r="16" spans="1:7" x14ac:dyDescent="0.2">
      <c r="A16" s="20" t="s">
        <v>109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</row>
    <row r="17" spans="1:7" x14ac:dyDescent="0.2">
      <c r="A17" s="20" t="s">
        <v>110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</row>
    <row r="18" spans="1:7" x14ac:dyDescent="0.2">
      <c r="A18" s="20" t="s">
        <v>111</v>
      </c>
      <c r="B18" s="44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</row>
    <row r="19" spans="1:7" x14ac:dyDescent="0.2">
      <c r="A19" s="20" t="s">
        <v>112</v>
      </c>
      <c r="B19" s="44">
        <v>1074208.76</v>
      </c>
      <c r="C19" s="44">
        <v>-251093.4</v>
      </c>
      <c r="D19" s="44">
        <v>823115.36</v>
      </c>
      <c r="E19" s="44">
        <v>286591.23</v>
      </c>
      <c r="F19" s="44">
        <v>286591.23</v>
      </c>
      <c r="G19" s="44">
        <v>536524.13</v>
      </c>
    </row>
    <row r="20" spans="1:7" x14ac:dyDescent="0.2">
      <c r="A20" s="20" t="s">
        <v>113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</row>
    <row r="21" spans="1:7" x14ac:dyDescent="0.2">
      <c r="A21" s="20" t="s">
        <v>114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</row>
    <row r="22" spans="1:7" x14ac:dyDescent="0.2">
      <c r="A22" s="20" t="s">
        <v>115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</row>
    <row r="23" spans="1:7" x14ac:dyDescent="0.2">
      <c r="A23" s="13"/>
      <c r="B23" s="44"/>
      <c r="C23" s="44"/>
      <c r="D23" s="44"/>
      <c r="E23" s="44"/>
      <c r="F23" s="44"/>
      <c r="G23" s="44"/>
    </row>
    <row r="24" spans="1:7" x14ac:dyDescent="0.2">
      <c r="A24" s="12" t="s">
        <v>116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2">
      <c r="A25" s="20" t="s">
        <v>117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</row>
    <row r="26" spans="1:7" x14ac:dyDescent="0.2">
      <c r="A26" s="20" t="s">
        <v>118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</row>
    <row r="27" spans="1:7" x14ac:dyDescent="0.2">
      <c r="A27" s="20" t="s">
        <v>119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</row>
    <row r="28" spans="1:7" x14ac:dyDescent="0.2">
      <c r="A28" s="20" t="s">
        <v>120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</row>
    <row r="29" spans="1:7" x14ac:dyDescent="0.2">
      <c r="A29" s="20" t="s">
        <v>121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</row>
    <row r="30" spans="1:7" x14ac:dyDescent="0.2">
      <c r="A30" s="20" t="s">
        <v>122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</row>
    <row r="31" spans="1:7" x14ac:dyDescent="0.2">
      <c r="A31" s="20" t="s">
        <v>123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</row>
    <row r="32" spans="1:7" x14ac:dyDescent="0.2">
      <c r="A32" s="20" t="s">
        <v>124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</row>
    <row r="33" spans="1:7" x14ac:dyDescent="0.2">
      <c r="A33" s="20" t="s">
        <v>125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</row>
    <row r="34" spans="1:7" x14ac:dyDescent="0.2">
      <c r="A34" s="13"/>
      <c r="B34" s="44"/>
      <c r="C34" s="44"/>
      <c r="D34" s="44"/>
      <c r="E34" s="44"/>
      <c r="F34" s="44"/>
      <c r="G34" s="44"/>
    </row>
    <row r="35" spans="1:7" x14ac:dyDescent="0.2">
      <c r="A35" s="12" t="s">
        <v>126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x14ac:dyDescent="0.2">
      <c r="A36" s="20" t="s">
        <v>127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 ht="22.5" x14ac:dyDescent="0.2">
      <c r="A37" s="20" t="s">
        <v>128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</row>
    <row r="38" spans="1:7" x14ac:dyDescent="0.2">
      <c r="A38" s="20" t="s">
        <v>129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</row>
    <row r="39" spans="1:7" x14ac:dyDescent="0.2">
      <c r="A39" s="20" t="s">
        <v>130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</row>
    <row r="40" spans="1:7" x14ac:dyDescent="0.2">
      <c r="A40" s="13"/>
      <c r="B40" s="44"/>
      <c r="C40" s="44"/>
      <c r="D40" s="44"/>
      <c r="E40" s="44"/>
      <c r="F40" s="44"/>
      <c r="G40" s="44"/>
    </row>
    <row r="41" spans="1:7" x14ac:dyDescent="0.2">
      <c r="A41" s="22" t="s">
        <v>12</v>
      </c>
      <c r="B41" s="45">
        <v>4702527.05</v>
      </c>
      <c r="C41" s="45">
        <v>0</v>
      </c>
      <c r="D41" s="45">
        <v>4702527.05</v>
      </c>
      <c r="E41" s="45">
        <v>1176895.94</v>
      </c>
      <c r="F41" s="45">
        <v>1176895.94</v>
      </c>
      <c r="G41" s="45">
        <v>3525631.11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2014-02-10T03:37:14Z</dcterms:created>
  <dcterms:modified xsi:type="dcterms:W3CDTF">2025-04-28T16:34:38Z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