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F:\Tere\Documentos Usuario\Desktop\DOCUMENTOS TERE\TERE 2025\CUENTA PUBLICA\SEGUNDO TRIMESTRE 2025\"/>
    </mc:Choice>
  </mc:AlternateContent>
  <xr:revisionPtr revIDLastSave="0" documentId="13_ncr:1_{BDF34DF7-5BEF-4258-BDEC-C104379A664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EN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6" i="1" l="1"/>
  <c r="E24" i="1"/>
  <c r="E23" i="1"/>
  <c r="E22" i="1"/>
  <c r="E21" i="1"/>
  <c r="E20" i="1"/>
  <c r="E19" i="1"/>
  <c r="E18" i="1"/>
  <c r="E17" i="1"/>
  <c r="E15" i="1"/>
  <c r="E11" i="1"/>
  <c r="E10" i="1"/>
  <c r="E9" i="1"/>
  <c r="E8" i="1"/>
  <c r="E7" i="1"/>
  <c r="E6" i="1"/>
  <c r="E5" i="1"/>
  <c r="E4" i="1"/>
  <c r="E25" i="1" l="1"/>
  <c r="D25" i="1"/>
  <c r="D27" i="1" s="1"/>
  <c r="C25" i="1"/>
  <c r="C27" i="1" s="1"/>
  <c r="E12" i="1"/>
  <c r="D12" i="1"/>
  <c r="C12" i="1"/>
  <c r="E27" i="1" l="1"/>
</calcChain>
</file>

<file path=xl/sharedStrings.xml><?xml version="1.0" encoding="utf-8"?>
<sst xmlns="http://schemas.openxmlformats.org/spreadsheetml/2006/main" count="13" uniqueCount="13">
  <si>
    <t>Total Créditos Bancarios</t>
  </si>
  <si>
    <t>Otros Instrumentos de Deuda</t>
  </si>
  <si>
    <t>Total Otros Instrumentos de Deuda</t>
  </si>
  <si>
    <t>TOTAL</t>
  </si>
  <si>
    <t>Identificación de Crédito o Instrumento</t>
  </si>
  <si>
    <t>Endeudamiento Neto</t>
  </si>
  <si>
    <t>Contratación / Colocación</t>
  </si>
  <si>
    <t>Amortización</t>
  </si>
  <si>
    <t>Durante el periodo no se tienen instrumentos.</t>
  </si>
  <si>
    <t>Durante el periodo no se obtuvieron créditos.</t>
  </si>
  <si>
    <t>“Bajo protesta de decir verdad declaramos que los Estados Financieros y sus notas, son razonablemente correctos y son responsabilidad del emisor”</t>
  </si>
  <si>
    <t>Créditos Bancarios</t>
  </si>
  <si>
    <t>Sistema Municipal de Agua Potable y Alcantarillado de Uriangato, Gto.
Endeudamiento Neto
Del 1 de Enero al 30 de Junio de 2025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</si>
</sst>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0_ ;\-0\ "/>
    <numFmt numFmtId="165" formatCode="_-[$€-2]* #,##0.00_-;\-[$€-2]* #,##0.00_-;_-[$€-2]* &quot;-&quot;??_-"/>
  </numFmts>
  <fonts count="9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7"/>
      <name val="Arial"/>
      <family val="2"/>
    </font>
    <font>
      <u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5">
    <xf numFmtId="0" fontId="0" fillId="0" borderId="0"/>
    <xf numFmtId="165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5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25">
    <xf numFmtId="0" fontId="0" fillId="0" borderId="0" xfId="0"/>
    <xf numFmtId="0" fontId="0" fillId="0" borderId="0" xfId="0" applyProtection="1">
      <protection locked="0"/>
    </xf>
    <xf numFmtId="0" fontId="6" fillId="0" borderId="0" xfId="0" applyFont="1" applyProtection="1">
      <protection locked="0"/>
    </xf>
    <xf numFmtId="164" fontId="4" fillId="2" borderId="1" xfId="2" applyNumberFormat="1" applyFont="1" applyFill="1" applyBorder="1" applyAlignment="1" applyProtection="1">
      <alignment horizontal="center" vertical="center" wrapText="1"/>
    </xf>
    <xf numFmtId="164" fontId="4" fillId="2" borderId="3" xfId="2" applyNumberFormat="1" applyFont="1" applyFill="1" applyBorder="1" applyAlignment="1" applyProtection="1">
      <alignment horizontal="center" vertical="center" wrapText="1"/>
    </xf>
    <xf numFmtId="0" fontId="6" fillId="0" borderId="3" xfId="0" applyFont="1" applyBorder="1" applyAlignment="1" applyProtection="1">
      <alignment horizontal="left"/>
      <protection locked="0"/>
    </xf>
    <xf numFmtId="0" fontId="6" fillId="0" borderId="3" xfId="0" applyFont="1" applyBorder="1" applyAlignment="1" applyProtection="1">
      <alignment horizontal="center"/>
      <protection locked="0"/>
    </xf>
    <xf numFmtId="0" fontId="4" fillId="0" borderId="4" xfId="0" applyFont="1" applyBorder="1" applyAlignment="1" applyProtection="1">
      <alignment horizontal="left"/>
      <protection locked="0"/>
    </xf>
    <xf numFmtId="4" fontId="4" fillId="0" borderId="4" xfId="0" applyNumberFormat="1" applyFont="1" applyBorder="1" applyAlignment="1" applyProtection="1">
      <alignment horizontal="right"/>
      <protection locked="0"/>
    </xf>
    <xf numFmtId="0" fontId="4" fillId="0" borderId="3" xfId="0" applyFont="1" applyBorder="1" applyAlignment="1" applyProtection="1">
      <alignment horizontal="left"/>
      <protection locked="0"/>
    </xf>
    <xf numFmtId="0" fontId="7" fillId="0" borderId="0" xfId="0" applyFont="1" applyProtection="1">
      <protection locked="0"/>
    </xf>
    <xf numFmtId="164" fontId="4" fillId="2" borderId="5" xfId="2" applyNumberFormat="1" applyFont="1" applyFill="1" applyBorder="1" applyAlignment="1" applyProtection="1">
      <alignment horizontal="center" vertical="center" wrapText="1"/>
    </xf>
    <xf numFmtId="3" fontId="6" fillId="0" borderId="3" xfId="0" applyNumberFormat="1" applyFont="1" applyBorder="1" applyAlignment="1" applyProtection="1">
      <alignment horizontal="right"/>
      <protection locked="0"/>
    </xf>
    <xf numFmtId="3" fontId="4" fillId="0" borderId="3" xfId="0" applyNumberFormat="1" applyFont="1" applyBorder="1" applyAlignment="1" applyProtection="1">
      <alignment horizontal="right"/>
      <protection locked="0"/>
    </xf>
    <xf numFmtId="3" fontId="8" fillId="0" borderId="3" xfId="0" applyNumberFormat="1" applyFont="1" applyBorder="1" applyAlignment="1" applyProtection="1">
      <alignment horizontal="right"/>
      <protection locked="0"/>
    </xf>
    <xf numFmtId="3" fontId="4" fillId="0" borderId="4" xfId="0" applyNumberFormat="1" applyFont="1" applyBorder="1" applyAlignment="1" applyProtection="1">
      <alignment horizontal="right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4" xfId="0" applyFont="1" applyFill="1" applyBorder="1" applyAlignment="1" applyProtection="1">
      <alignment horizontal="center" vertical="center" wrapText="1"/>
      <protection locked="0"/>
    </xf>
    <xf numFmtId="0" fontId="4" fillId="2" borderId="2" xfId="0" applyFont="1" applyFill="1" applyBorder="1" applyAlignment="1" applyProtection="1">
      <alignment horizontal="center" vertical="center" wrapText="1"/>
      <protection locked="0"/>
    </xf>
    <xf numFmtId="164" fontId="4" fillId="2" borderId="1" xfId="2" applyNumberFormat="1" applyFont="1" applyFill="1" applyBorder="1" applyAlignment="1" applyProtection="1">
      <alignment horizontal="center" vertical="center"/>
      <protection locked="0"/>
    </xf>
    <xf numFmtId="164" fontId="4" fillId="2" borderId="4" xfId="2" applyNumberFormat="1" applyFont="1" applyFill="1" applyBorder="1" applyAlignment="1" applyProtection="1">
      <alignment horizontal="center" vertical="center"/>
      <protection locked="0"/>
    </xf>
    <xf numFmtId="164" fontId="4" fillId="2" borderId="2" xfId="2" applyNumberFormat="1" applyFont="1" applyFill="1" applyBorder="1" applyAlignment="1" applyProtection="1">
      <alignment horizontal="center" vertical="center"/>
      <protection locked="0"/>
    </xf>
    <xf numFmtId="164" fontId="4" fillId="2" borderId="1" xfId="2" applyNumberFormat="1" applyFont="1" applyFill="1" applyBorder="1" applyAlignment="1" applyProtection="1">
      <alignment horizontal="center" vertical="center" wrapText="1"/>
    </xf>
    <xf numFmtId="164" fontId="4" fillId="2" borderId="4" xfId="2" applyNumberFormat="1" applyFont="1" applyFill="1" applyBorder="1" applyAlignment="1" applyProtection="1">
      <alignment horizontal="center" vertical="center" wrapText="1"/>
    </xf>
    <xf numFmtId="164" fontId="4" fillId="2" borderId="2" xfId="2" applyNumberFormat="1" applyFont="1" applyFill="1" applyBorder="1" applyAlignment="1" applyProtection="1">
      <alignment horizontal="center" vertical="center" wrapText="1"/>
    </xf>
  </cellXfs>
  <cellStyles count="25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2 2" xfId="17" xr:uid="{00000000-0005-0000-0000-000003000000}"/>
    <cellStyle name="Millares 2 3" xfId="4" xr:uid="{00000000-0005-0000-0000-000004000000}"/>
    <cellStyle name="Millares 2 3 2" xfId="18" xr:uid="{00000000-0005-0000-0000-000005000000}"/>
    <cellStyle name="Millares 2 4" xfId="16" xr:uid="{00000000-0005-0000-0000-000006000000}"/>
    <cellStyle name="Millares 3" xfId="5" xr:uid="{00000000-0005-0000-0000-000007000000}"/>
    <cellStyle name="Millares 3 2" xfId="19" xr:uid="{00000000-0005-0000-0000-000008000000}"/>
    <cellStyle name="Moneda 2" xfId="6" xr:uid="{00000000-0005-0000-0000-000009000000}"/>
    <cellStyle name="Moneda 2 2" xfId="20" xr:uid="{00000000-0005-0000-0000-00000A000000}"/>
    <cellStyle name="Normal" xfId="0" builtinId="0"/>
    <cellStyle name="Normal 2" xfId="7" xr:uid="{00000000-0005-0000-0000-00000C000000}"/>
    <cellStyle name="Normal 2 2" xfId="8" xr:uid="{00000000-0005-0000-0000-00000D000000}"/>
    <cellStyle name="Normal 2 3" xfId="21" xr:uid="{00000000-0005-0000-0000-00000E000000}"/>
    <cellStyle name="Normal 3" xfId="9" xr:uid="{00000000-0005-0000-0000-00000F000000}"/>
    <cellStyle name="Normal 3 2" xfId="22" xr:uid="{00000000-0005-0000-0000-000010000000}"/>
    <cellStyle name="Normal 4" xfId="10" xr:uid="{00000000-0005-0000-0000-000011000000}"/>
    <cellStyle name="Normal 4 2" xfId="11" xr:uid="{00000000-0005-0000-0000-000012000000}"/>
    <cellStyle name="Normal 5" xfId="12" xr:uid="{00000000-0005-0000-0000-000013000000}"/>
    <cellStyle name="Normal 5 2" xfId="13" xr:uid="{00000000-0005-0000-0000-000014000000}"/>
    <cellStyle name="Normal 6" xfId="14" xr:uid="{00000000-0005-0000-0000-000015000000}"/>
    <cellStyle name="Normal 6 2" xfId="15" xr:uid="{00000000-0005-0000-0000-000016000000}"/>
    <cellStyle name="Normal 6 2 2" xfId="24" xr:uid="{00000000-0005-0000-0000-000017000000}"/>
    <cellStyle name="Normal 6 3" xfId="23" xr:uid="{00000000-0005-0000-0000-00001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E33"/>
  <sheetViews>
    <sheetView showGridLines="0" tabSelected="1" zoomScale="130" zoomScaleNormal="130" workbookViewId="0">
      <selection sqref="A1:E29"/>
    </sheetView>
  </sheetViews>
  <sheetFormatPr baseColWidth="10" defaultColWidth="12" defaultRowHeight="11.25" x14ac:dyDescent="0.2"/>
  <cols>
    <col min="1" max="1" width="12" style="1"/>
    <col min="2" max="2" width="35.33203125" style="1" customWidth="1"/>
    <col min="3" max="3" width="26.6640625" style="1" customWidth="1"/>
    <col min="4" max="4" width="22.33203125" style="1" customWidth="1"/>
    <col min="5" max="5" width="21.6640625" style="1" customWidth="1"/>
    <col min="6" max="16384" width="12" style="1"/>
  </cols>
  <sheetData>
    <row r="1" spans="2:5" ht="50.45" customHeight="1" x14ac:dyDescent="0.2">
      <c r="B1" s="16" t="s">
        <v>12</v>
      </c>
      <c r="C1" s="17"/>
      <c r="D1" s="17"/>
      <c r="E1" s="18"/>
    </row>
    <row r="2" spans="2:5" ht="24.95" customHeight="1" x14ac:dyDescent="0.2">
      <c r="B2" s="11" t="s">
        <v>4</v>
      </c>
      <c r="C2" s="3" t="s">
        <v>6</v>
      </c>
      <c r="D2" s="3" t="s">
        <v>7</v>
      </c>
      <c r="E2" s="4" t="s">
        <v>5</v>
      </c>
    </row>
    <row r="3" spans="2:5" ht="15" customHeight="1" x14ac:dyDescent="0.2">
      <c r="B3" s="19" t="s">
        <v>11</v>
      </c>
      <c r="C3" s="20"/>
      <c r="D3" s="20"/>
      <c r="E3" s="21"/>
    </row>
    <row r="4" spans="2:5" x14ac:dyDescent="0.2">
      <c r="B4" s="5" t="s">
        <v>9</v>
      </c>
      <c r="C4" s="12"/>
      <c r="D4" s="12"/>
      <c r="E4" s="12">
        <f>C4-D4</f>
        <v>0</v>
      </c>
    </row>
    <row r="5" spans="2:5" x14ac:dyDescent="0.2">
      <c r="B5" s="5"/>
      <c r="C5" s="12"/>
      <c r="D5" s="12"/>
      <c r="E5" s="12">
        <f t="shared" ref="E5:E11" si="0">C5-D5</f>
        <v>0</v>
      </c>
    </row>
    <row r="6" spans="2:5" x14ac:dyDescent="0.2">
      <c r="B6" s="9"/>
      <c r="C6" s="13"/>
      <c r="D6" s="12"/>
      <c r="E6" s="12">
        <f t="shared" si="0"/>
        <v>0</v>
      </c>
    </row>
    <row r="7" spans="2:5" x14ac:dyDescent="0.2">
      <c r="B7" s="5"/>
      <c r="C7" s="12"/>
      <c r="D7" s="12"/>
      <c r="E7" s="12">
        <f t="shared" si="0"/>
        <v>0</v>
      </c>
    </row>
    <row r="8" spans="2:5" x14ac:dyDescent="0.2">
      <c r="B8" s="5"/>
      <c r="C8" s="12"/>
      <c r="D8" s="12"/>
      <c r="E8" s="12">
        <f t="shared" si="0"/>
        <v>0</v>
      </c>
    </row>
    <row r="9" spans="2:5" x14ac:dyDescent="0.2">
      <c r="B9" s="5"/>
      <c r="C9" s="14"/>
      <c r="D9" s="12"/>
      <c r="E9" s="12">
        <f t="shared" si="0"/>
        <v>0</v>
      </c>
    </row>
    <row r="10" spans="2:5" x14ac:dyDescent="0.2">
      <c r="B10" s="5"/>
      <c r="C10" s="12"/>
      <c r="D10" s="12"/>
      <c r="E10" s="12">
        <f t="shared" si="0"/>
        <v>0</v>
      </c>
    </row>
    <row r="11" spans="2:5" x14ac:dyDescent="0.2">
      <c r="B11" s="5"/>
      <c r="C11" s="12"/>
      <c r="D11" s="12"/>
      <c r="E11" s="12">
        <f t="shared" si="0"/>
        <v>0</v>
      </c>
    </row>
    <row r="12" spans="2:5" x14ac:dyDescent="0.2">
      <c r="B12" s="5" t="s">
        <v>0</v>
      </c>
      <c r="C12" s="13">
        <f>SUM(C4:C11)</f>
        <v>0</v>
      </c>
      <c r="D12" s="13">
        <f>SUM(D4:D11)</f>
        <v>0</v>
      </c>
      <c r="E12" s="13">
        <f>SUM(E4:E11)</f>
        <v>0</v>
      </c>
    </row>
    <row r="13" spans="2:5" x14ac:dyDescent="0.2">
      <c r="B13" s="7"/>
      <c r="C13" s="8"/>
      <c r="D13" s="8"/>
      <c r="E13" s="8"/>
    </row>
    <row r="14" spans="2:5" ht="15" customHeight="1" x14ac:dyDescent="0.2">
      <c r="B14" s="22" t="s">
        <v>1</v>
      </c>
      <c r="C14" s="23"/>
      <c r="D14" s="23"/>
      <c r="E14" s="24"/>
    </row>
    <row r="15" spans="2:5" x14ac:dyDescent="0.2">
      <c r="B15" s="5" t="s">
        <v>8</v>
      </c>
      <c r="C15" s="12"/>
      <c r="D15" s="12"/>
      <c r="E15" s="12">
        <f>C15-D15</f>
        <v>0</v>
      </c>
    </row>
    <row r="16" spans="2:5" x14ac:dyDescent="0.2">
      <c r="B16" s="5"/>
      <c r="C16" s="12"/>
      <c r="D16" s="12"/>
      <c r="E16" s="12">
        <f t="shared" ref="E16:E24" si="1">C16-D16</f>
        <v>0</v>
      </c>
    </row>
    <row r="17" spans="2:5" x14ac:dyDescent="0.2">
      <c r="B17" s="5"/>
      <c r="C17" s="12"/>
      <c r="D17" s="12"/>
      <c r="E17" s="12">
        <f t="shared" si="1"/>
        <v>0</v>
      </c>
    </row>
    <row r="18" spans="2:5" x14ac:dyDescent="0.2">
      <c r="B18" s="5"/>
      <c r="C18" s="12"/>
      <c r="D18" s="12"/>
      <c r="E18" s="12">
        <f t="shared" si="1"/>
        <v>0</v>
      </c>
    </row>
    <row r="19" spans="2:5" x14ac:dyDescent="0.2">
      <c r="B19" s="9"/>
      <c r="C19" s="13"/>
      <c r="D19" s="12"/>
      <c r="E19" s="12">
        <f t="shared" si="1"/>
        <v>0</v>
      </c>
    </row>
    <row r="20" spans="2:5" x14ac:dyDescent="0.2">
      <c r="B20" s="5"/>
      <c r="C20" s="12"/>
      <c r="D20" s="12"/>
      <c r="E20" s="12">
        <f t="shared" si="1"/>
        <v>0</v>
      </c>
    </row>
    <row r="21" spans="2:5" x14ac:dyDescent="0.2">
      <c r="B21" s="5"/>
      <c r="C21" s="12"/>
      <c r="D21" s="12"/>
      <c r="E21" s="12">
        <f t="shared" si="1"/>
        <v>0</v>
      </c>
    </row>
    <row r="22" spans="2:5" x14ac:dyDescent="0.2">
      <c r="B22" s="5"/>
      <c r="C22" s="12"/>
      <c r="D22" s="12"/>
      <c r="E22" s="12">
        <f t="shared" si="1"/>
        <v>0</v>
      </c>
    </row>
    <row r="23" spans="2:5" x14ac:dyDescent="0.2">
      <c r="B23" s="5"/>
      <c r="C23" s="12"/>
      <c r="D23" s="12"/>
      <c r="E23" s="12">
        <f t="shared" si="1"/>
        <v>0</v>
      </c>
    </row>
    <row r="24" spans="2:5" x14ac:dyDescent="0.2">
      <c r="B24" s="5"/>
      <c r="C24" s="12"/>
      <c r="D24" s="12"/>
      <c r="E24" s="12">
        <f t="shared" si="1"/>
        <v>0</v>
      </c>
    </row>
    <row r="25" spans="2:5" x14ac:dyDescent="0.2">
      <c r="B25" s="5" t="s">
        <v>2</v>
      </c>
      <c r="C25" s="13">
        <f>SUM(C15:C24)</f>
        <v>0</v>
      </c>
      <c r="D25" s="13">
        <f>SUM(D15:D24)</f>
        <v>0</v>
      </c>
      <c r="E25" s="13">
        <f>SUM(E15:E24)</f>
        <v>0</v>
      </c>
    </row>
    <row r="26" spans="2:5" x14ac:dyDescent="0.2">
      <c r="B26" s="7"/>
      <c r="C26" s="15"/>
      <c r="D26" s="15"/>
      <c r="E26" s="15"/>
    </row>
    <row r="27" spans="2:5" x14ac:dyDescent="0.2">
      <c r="B27" s="6" t="s">
        <v>3</v>
      </c>
      <c r="C27" s="13">
        <f>C25+C12</f>
        <v>0</v>
      </c>
      <c r="D27" s="13">
        <f>D25+D12</f>
        <v>0</v>
      </c>
      <c r="E27" s="13">
        <f>E25+E12</f>
        <v>0</v>
      </c>
    </row>
    <row r="28" spans="2:5" x14ac:dyDescent="0.2">
      <c r="B28" s="2"/>
      <c r="C28" s="2"/>
      <c r="D28" s="2"/>
      <c r="E28" s="2"/>
    </row>
    <row r="29" spans="2:5" x14ac:dyDescent="0.2">
      <c r="B29" s="10" t="s">
        <v>10</v>
      </c>
      <c r="C29" s="2"/>
      <c r="D29" s="2"/>
      <c r="E29" s="2"/>
    </row>
    <row r="30" spans="2:5" x14ac:dyDescent="0.2">
      <c r="B30" s="2"/>
      <c r="C30" s="2"/>
      <c r="D30" s="2"/>
      <c r="E30" s="2"/>
    </row>
    <row r="31" spans="2:5" x14ac:dyDescent="0.2">
      <c r="B31" s="2"/>
      <c r="C31" s="2"/>
      <c r="D31" s="2"/>
      <c r="E31" s="2"/>
    </row>
    <row r="32" spans="2:5" x14ac:dyDescent="0.2">
      <c r="B32" s="2"/>
      <c r="C32" s="2"/>
      <c r="D32" s="2"/>
      <c r="E32" s="2"/>
    </row>
    <row r="33" spans="2:5" x14ac:dyDescent="0.2">
      <c r="B33" s="2"/>
      <c r="C33" s="2"/>
      <c r="D33" s="2"/>
      <c r="E33" s="2"/>
    </row>
  </sheetData>
  <sheetProtection formatCells="0" formatColumns="0" formatRows="0" insertRows="0" deleteRows="0" sort="0" autoFilter="0"/>
  <mergeCells count="3">
    <mergeCell ref="B1:E1"/>
    <mergeCell ref="B3:E3"/>
    <mergeCell ref="B14:E14"/>
  </mergeCells>
  <pageMargins left="0.31496062992125984" right="0.31496062992125984" top="0.55118110236220474" bottom="0.74803149606299213" header="0.31496062992125984" footer="0.31496062992125984"/>
  <pageSetup orientation="portrait" r:id="rId1"/>
  <ignoredErrors>
    <ignoredError sqref="C15:D18 C20:D24 D19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51BB51D-6290-4AC4-8847-C192FDA8117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4A0FF6E6-2E69-4825-865C-EBC76C23A2E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2538A3D-EEF7-4F81-A9DC-2CE4F293CD30}">
  <ds:schemaRefs>
    <ds:schemaRef ds:uri="http://purl.org/dc/terms/"/>
    <ds:schemaRef ds:uri="http://purl.org/dc/dcmitype/"/>
    <ds:schemaRef ds:uri="http://schemas.microsoft.com/office/2006/metadata/properties"/>
    <ds:schemaRef ds:uri="http://schemas.microsoft.com/office/infopath/2007/PartnerControls"/>
    <ds:schemaRef ds:uri="http://purl.org/dc/elements/1.1/"/>
    <ds:schemaRef ds:uri="http://www.w3.org/XML/1998/namespace"/>
    <ds:schemaRef ds:uri="http://schemas.microsoft.com/office/2006/documentManagement/types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Tere</cp:lastModifiedBy>
  <cp:lastPrinted>2025-07-22T21:06:46Z</cp:lastPrinted>
  <dcterms:created xsi:type="dcterms:W3CDTF">2014-10-22T03:17:27Z</dcterms:created>
  <dcterms:modified xsi:type="dcterms:W3CDTF">2025-07-22T21:08:33Z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