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<sst xmlns="http://schemas.openxmlformats.org/spreadsheetml/2006/main" count="45" uniqueCount="37">
  <si>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</si>
  <si>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</si>
  <si>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</si>
  <si>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</si>
  <si>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</si>
  <si>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</si>
  <si>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</si>
  <si>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</si>
  <si>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</si>
  <si>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</si>
  <si>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</si>
  <si>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</si>
  <si>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</si>
  <si>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</si>
  <si>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</si>
  <si>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</si>
  <si>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</si>
  <si>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</si>
  <si>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</si>
  <si>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</si>
  <si>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</si>
  <si>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</si>
  <si>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</si>
  <si>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</si>
  <si>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</si>
  <si>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</si>
  <si>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</si>
  <si>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</si>
  <si>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</si>
  <si>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</si>
  <si>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</si>
  <si>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</si>
  <si>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</si>
  <si>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</si>
  <si>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</si>
  <si>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</si>
  <si>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Uriangato,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</si>
</sst>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44" sqref="B44"/>
    </sheetView>
  </sheetViews>
  <sheetFormatPr baseColWidth="10" defaultColWidth="11.42578125" defaultRowHeight="11.25" x14ac:dyDescent="0.2"/>
  <cols>
    <col min="1" max="1" width="42" style="1" customWidth="1"/>
    <col min="2" max="2" width="20.85546875" style="1" customWidth="1"/>
    <col min="3" max="3" width="21.85546875" style="1" customWidth="1"/>
    <col min="4" max="4" width="20.570312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60738900.57</v>
      </c>
      <c r="C3" s="3">
        <f t="shared" ref="C3:D3" si="0">SUM(C4:C13)</f>
        <v>60673489.949999996</v>
      </c>
      <c r="D3" s="4">
        <f t="shared" si="0"/>
        <v>60673490.089999996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5000</v>
      </c>
      <c r="C8" s="5">
        <v>28020.55</v>
      </c>
      <c r="D8" s="6">
        <v>28020.55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59633900.57</v>
      </c>
      <c r="C10" s="5">
        <v>60645469.399999999</v>
      </c>
      <c r="D10" s="6">
        <v>60645469.539999999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1100000</v>
      </c>
      <c r="C12" s="5">
        <v>0</v>
      </c>
      <c r="D12" s="6">
        <v>0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60738900.57</v>
      </c>
      <c r="C14" s="7">
        <f t="shared" ref="C14:D14" si="1">SUM(C15:C23)</f>
        <v>57403163.530000001</v>
      </c>
      <c r="D14" s="8">
        <f t="shared" si="1"/>
        <v>57403163.530000001</v>
      </c>
    </row>
    <row r="15" spans="1:4" x14ac:dyDescent="0.2">
      <c r="A15" s="22" t="s">
        <v>12</v>
      </c>
      <c r="B15" s="5">
        <v>20204621.809999999</v>
      </c>
      <c r="C15" s="5">
        <v>18975946.510000002</v>
      </c>
      <c r="D15" s="6">
        <v>18975946.510000002</v>
      </c>
    </row>
    <row r="16" spans="1:4" x14ac:dyDescent="0.2">
      <c r="A16" s="22" t="s">
        <v>13</v>
      </c>
      <c r="B16" s="5">
        <v>8841000</v>
      </c>
      <c r="C16" s="5">
        <v>8702131.5199999996</v>
      </c>
      <c r="D16" s="6">
        <v>8702131.5199999996</v>
      </c>
    </row>
    <row r="17" spans="1:4" x14ac:dyDescent="0.2">
      <c r="A17" s="22" t="s">
        <v>14</v>
      </c>
      <c r="B17" s="5">
        <v>25845378.27</v>
      </c>
      <c r="C17" s="5">
        <v>24943431.57</v>
      </c>
      <c r="D17" s="6">
        <v>24943431.57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2594000</v>
      </c>
      <c r="C19" s="5">
        <v>2239653.9300000002</v>
      </c>
      <c r="D19" s="6">
        <v>2239653.9300000002</v>
      </c>
    </row>
    <row r="20" spans="1:4" x14ac:dyDescent="0.2">
      <c r="A20" s="22" t="s">
        <v>16</v>
      </c>
      <c r="B20" s="5">
        <v>253900.49</v>
      </c>
      <c r="C20" s="5">
        <v>62000</v>
      </c>
      <c r="D20" s="6">
        <v>62000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3000000</v>
      </c>
      <c r="C22" s="5">
        <v>2480000</v>
      </c>
      <c r="D22" s="6">
        <v>2480000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3270326.4199999943</v>
      </c>
      <c r="D24" s="10">
        <f>D3-D14</f>
        <v>3270326.5599999949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3270326.42</v>
      </c>
      <c r="D27" s="15">
        <f>SUM(D28:D34)</f>
        <v>3270326.56</v>
      </c>
    </row>
    <row r="28" spans="1:4" x14ac:dyDescent="0.2">
      <c r="A28" s="22" t="s">
        <v>26</v>
      </c>
      <c r="B28" s="16">
        <v>0</v>
      </c>
      <c r="C28" s="16">
        <v>0</v>
      </c>
      <c r="D28" s="17">
        <v>0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3270326.42</v>
      </c>
      <c r="D31" s="17">
        <v>3270326.56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3270326.42</v>
      </c>
      <c r="D39" s="10">
        <f>D27+D35</f>
        <v>3270326.56</v>
      </c>
    </row>
    <row r="40" spans="1:4" x14ac:dyDescent="0.2">
      <c r="A40" s="1" t="s">
        <v>24</v>
      </c>
    </row>
  </sheetData>
  <mergeCells count="1">
    <mergeCell ref="A1:D1"/>
  </mergeCells>
  <pageMargins left="0.31496062992125984" right="0.31496062992125984" top="0.55118110236220474" bottom="0.74803149606299213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2025-01-23T20:04:59Z</cp:lastPrinted>
  <dcterms:created xsi:type="dcterms:W3CDTF">2017-12-20T04:54:53Z</dcterms:created>
  <dcterms:modified xsi:type="dcterms:W3CDTF">2025-01-23T20:05:26Z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