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4TO TRIMESTRE ESTADOS FINANCIEROS\"/>
    </mc:Choice>
  </mc:AlternateContent>
  <bookViews>
    <workbookView xWindow="-105" yWindow="-105" windowWidth="23250" windowHeight="1245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G37" i="1" s="1"/>
  <c r="D6" i="1"/>
  <c r="D37" i="1" s="1"/>
</calcChain>
</file>

<file path=xl/sharedStrings.xml><?xml version="1.0" encoding="utf-8"?>
<sst xmlns="http://schemas.openxmlformats.org/spreadsheetml/2006/main" count="70" uniqueCount="70">
  <si>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</si>
  <si>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</si>
  <si>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</si>
  <si>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</si>
  <si>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</si>
  <si>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</si>
  <si>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</si>
  <si>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</si>
  <si>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</si>
  <si>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</si>
  <si>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</si>
  <si>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</si>
  <si>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</si>
  <si>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</si>
  <si>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</si>
  <si>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</si>
  <si>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</si>
  <si>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</si>
  <si>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</si>
  <si>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</si>
  <si>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</si>
  <si>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</si>
  <si>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</si>
  <si>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</si>
  <si>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</si>
  <si>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</si>
  <si>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</si>
  <si>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</si>
  <si>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</si>
  <si>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</si>
  <si>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</si>
  <si>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</si>
  <si>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</si>
  <si>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</si>
  <si>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</si>
  <si>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</si>
  <si>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</si>
  <si>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</si>
  <si>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</si>
  <si>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</si>
  <si>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</si>
  <si>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</si>
  <si>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</si>
  <si>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</si>
  <si>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</si>
  <si>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</si>
  <si>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</si>
  <si>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</si>
  <si>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</si>
  <si>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</si>
  <si>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</si>
  <si>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</si>
  <si>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</si>
  <si>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</si>
  <si>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</si>
  <si>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</si>
  <si>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</si>
  <si>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</si>
  <si>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Comisión Municipal del Deporte y Atención a la Juventud del Municipio de Uriangato, Guanajuato.
Gasto por Categoría Programática
Del 1 de Enero al 31 de Diciembre de 2024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</si>
  <si>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</si>
  <si>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</si>
  <si>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</si>
  <si>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</si>
  <si>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</si>
  <si>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</si>
  <si>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</si>
  <si>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 xml:space="preserve">DIRECTOR </t>
  </si>
  <si>
    <t>JEFE DE AREA ADMINISTRATIVA Y CONTABLE</t>
  </si>
  <si>
    <t>LIC.RICARDO ALBERTO GUZMAN MENDEZ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</si>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</sst>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Border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2" borderId="1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9" fillId="0" borderId="11" xfId="0" applyFont="1" applyBorder="1"/>
    <xf numFmtId="0" fontId="2" fillId="0" borderId="0" xfId="0" applyFont="1" applyAlignment="1">
      <alignment horizontal="left" vertical="top" indent="1"/>
    </xf>
    <xf numFmtId="0" fontId="7" fillId="0" borderId="12" xfId="0" applyFont="1" applyBorder="1" applyAlignment="1">
      <alignment horizontal="left" inden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zoomScaleNormal="100" zoomScaleSheetLayoutView="90" workbookViewId="0">
      <selection activeCell="G43" sqref="A1:G4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5" t="s">
        <v>58</v>
      </c>
      <c r="B1" s="25"/>
      <c r="C1" s="25"/>
      <c r="D1" s="25"/>
      <c r="E1" s="25"/>
      <c r="F1" s="25"/>
      <c r="G1" s="28"/>
    </row>
    <row r="2" spans="1:8" ht="15" customHeight="1" x14ac:dyDescent="0.2">
      <c r="A2" s="19"/>
      <c r="B2" s="25" t="s">
        <v>31</v>
      </c>
      <c r="C2" s="25"/>
      <c r="D2" s="25"/>
      <c r="E2" s="25"/>
      <c r="F2" s="25"/>
      <c r="G2" s="26" t="s">
        <v>30</v>
      </c>
    </row>
    <row r="3" spans="1:8" ht="24.95" customHeight="1" x14ac:dyDescent="0.2">
      <c r="A3" s="21" t="s">
        <v>59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7"/>
    </row>
    <row r="4" spans="1:8" x14ac:dyDescent="0.2">
      <c r="A4" s="20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7"/>
      <c r="B5" s="18"/>
      <c r="C5" s="18"/>
      <c r="D5" s="18"/>
      <c r="E5" s="18"/>
      <c r="F5" s="18"/>
      <c r="G5" s="18"/>
    </row>
    <row r="6" spans="1:8" x14ac:dyDescent="0.2">
      <c r="A6" s="8" t="s">
        <v>25</v>
      </c>
      <c r="B6" s="5">
        <f>+B7+B10+B19+B23+B26+B31</f>
        <v>6637993.8399999999</v>
      </c>
      <c r="C6" s="5">
        <f t="shared" ref="C6:G6" si="0">+C7+C10+C19+C23+C26+C31</f>
        <v>753082.54</v>
      </c>
      <c r="D6" s="5">
        <f t="shared" si="0"/>
        <v>7391076.3799999999</v>
      </c>
      <c r="E6" s="5">
        <f t="shared" si="0"/>
        <v>6918475.6799999997</v>
      </c>
      <c r="F6" s="5">
        <f t="shared" si="0"/>
        <v>6918475.6799999997</v>
      </c>
      <c r="G6" s="5">
        <f t="shared" si="0"/>
        <v>472600.69999999984</v>
      </c>
    </row>
    <row r="7" spans="1:8" x14ac:dyDescent="0.2">
      <c r="A7" s="13" t="s">
        <v>0</v>
      </c>
      <c r="B7" s="10">
        <f>SUM(B8:B9)</f>
        <v>0</v>
      </c>
      <c r="C7" s="10">
        <f>SUM(C8:C9)</f>
        <v>0</v>
      </c>
      <c r="D7" s="10">
        <f t="shared" ref="D7:G7" si="1">SUM(D8:D9)</f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9">
        <v>0</v>
      </c>
    </row>
    <row r="8" spans="1:8" x14ac:dyDescent="0.2">
      <c r="A8" s="14" t="s">
        <v>1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9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 t="s">
        <v>36</v>
      </c>
    </row>
    <row r="10" spans="1:8" x14ac:dyDescent="0.2">
      <c r="A10" s="13" t="s">
        <v>3</v>
      </c>
      <c r="B10" s="10">
        <f>SUM(B11:B18)</f>
        <v>5985993.8399999999</v>
      </c>
      <c r="C10" s="10">
        <f>SUM(C11:C18)</f>
        <v>664222.76</v>
      </c>
      <c r="D10" s="10">
        <f t="shared" ref="D10:G10" si="2">SUM(D11:D18)</f>
        <v>6650216.5999999996</v>
      </c>
      <c r="E10" s="10">
        <f t="shared" si="2"/>
        <v>6204381.7999999998</v>
      </c>
      <c r="F10" s="10">
        <f t="shared" si="2"/>
        <v>6204381.7999999998</v>
      </c>
      <c r="G10" s="10">
        <f t="shared" si="2"/>
        <v>445834.79999999981</v>
      </c>
      <c r="H10" s="9">
        <v>0</v>
      </c>
    </row>
    <row r="11" spans="1:8" x14ac:dyDescent="0.2">
      <c r="A11" s="14" t="s">
        <v>4</v>
      </c>
      <c r="B11" s="11">
        <v>5985993.8399999999</v>
      </c>
      <c r="C11" s="11">
        <v>664222.76</v>
      </c>
      <c r="D11" s="11">
        <f t="shared" ref="D11:D18" si="3">B11+C11</f>
        <v>6650216.5999999996</v>
      </c>
      <c r="E11" s="11">
        <v>6204381.7999999998</v>
      </c>
      <c r="F11" s="11">
        <v>6204381.7999999998</v>
      </c>
      <c r="G11" s="11">
        <f t="shared" ref="G11:G18" si="4">D11-E11</f>
        <v>445834.79999999981</v>
      </c>
      <c r="H11" s="9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9" t="s">
        <v>38</v>
      </c>
    </row>
    <row r="13" spans="1:8" x14ac:dyDescent="0.2">
      <c r="A13" s="14" t="s">
        <v>6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9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9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9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9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9" t="s">
        <v>43</v>
      </c>
    </row>
    <row r="18" spans="1:8" x14ac:dyDescent="0.2">
      <c r="A18" s="14" t="s">
        <v>11</v>
      </c>
      <c r="B18" s="11">
        <v>0</v>
      </c>
      <c r="C18" s="11">
        <v>0</v>
      </c>
      <c r="D18" s="11">
        <f t="shared" si="3"/>
        <v>0</v>
      </c>
      <c r="E18" s="11">
        <v>0</v>
      </c>
      <c r="F18" s="11">
        <v>0</v>
      </c>
      <c r="G18" s="11">
        <f t="shared" si="4"/>
        <v>0</v>
      </c>
      <c r="H18" s="9" t="s">
        <v>44</v>
      </c>
    </row>
    <row r="19" spans="1:8" x14ac:dyDescent="0.2">
      <c r="A19" s="13" t="s">
        <v>12</v>
      </c>
      <c r="B19" s="10">
        <f>SUM(B20:B22)</f>
        <v>652000</v>
      </c>
      <c r="C19" s="10">
        <f>SUM(C20:C22)</f>
        <v>88859.78</v>
      </c>
      <c r="D19" s="10">
        <f t="shared" ref="D19:G19" si="5">SUM(D20:D22)</f>
        <v>740859.78</v>
      </c>
      <c r="E19" s="10">
        <f t="shared" si="5"/>
        <v>714093.88</v>
      </c>
      <c r="F19" s="10">
        <f t="shared" si="5"/>
        <v>714093.88</v>
      </c>
      <c r="G19" s="10">
        <f t="shared" si="5"/>
        <v>26765.900000000023</v>
      </c>
      <c r="H19" s="9">
        <v>0</v>
      </c>
    </row>
    <row r="20" spans="1:8" x14ac:dyDescent="0.2">
      <c r="A20" s="14" t="s">
        <v>13</v>
      </c>
      <c r="B20" s="11">
        <v>652000</v>
      </c>
      <c r="C20" s="11">
        <v>88859.78</v>
      </c>
      <c r="D20" s="11">
        <f t="shared" ref="D20:D22" si="6">B20+C20</f>
        <v>740859.78</v>
      </c>
      <c r="E20" s="11">
        <v>714093.88</v>
      </c>
      <c r="F20" s="11">
        <v>714093.88</v>
      </c>
      <c r="G20" s="11">
        <f t="shared" ref="G20:G22" si="7">D20-E20</f>
        <v>26765.900000000023</v>
      </c>
      <c r="H20" s="9" t="s">
        <v>45</v>
      </c>
    </row>
    <row r="21" spans="1:8" x14ac:dyDescent="0.2">
      <c r="A21" s="14" t="s">
        <v>14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9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9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9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  <c r="H24" s="9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9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9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  <c r="H27" s="9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9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9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9" t="s">
        <v>53</v>
      </c>
    </row>
    <row r="31" spans="1:8" x14ac:dyDescent="0.2">
      <c r="A31" s="23" t="s">
        <v>60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9">
        <v>0</v>
      </c>
    </row>
    <row r="32" spans="1:8" x14ac:dyDescent="0.2">
      <c r="A32" s="14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9" t="s">
        <v>54</v>
      </c>
    </row>
    <row r="33" spans="1:8" x14ac:dyDescent="0.2">
      <c r="A33" s="22" t="s">
        <v>61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9" t="s">
        <v>55</v>
      </c>
    </row>
    <row r="34" spans="1:8" x14ac:dyDescent="0.2">
      <c r="A34" s="22" t="s">
        <v>62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9" t="s">
        <v>56</v>
      </c>
    </row>
    <row r="35" spans="1:8" x14ac:dyDescent="0.2">
      <c r="A35" s="22" t="s">
        <v>63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9" t="s">
        <v>57</v>
      </c>
    </row>
    <row r="36" spans="1:8" x14ac:dyDescent="0.2">
      <c r="A36" s="15"/>
      <c r="B36" s="10"/>
      <c r="C36" s="10"/>
      <c r="D36" s="10"/>
      <c r="E36" s="10"/>
      <c r="F36" s="10"/>
      <c r="G36" s="10"/>
      <c r="H36" s="9"/>
    </row>
    <row r="37" spans="1:8" ht="13.5" customHeight="1" x14ac:dyDescent="0.2">
      <c r="A37" s="24" t="s">
        <v>64</v>
      </c>
      <c r="B37" s="12">
        <f t="shared" ref="B37:G37" si="17">+B6+B33+B34+B35</f>
        <v>6637993.8399999999</v>
      </c>
      <c r="C37" s="12">
        <f t="shared" si="17"/>
        <v>753082.54</v>
      </c>
      <c r="D37" s="12">
        <f t="shared" si="17"/>
        <v>7391076.3799999999</v>
      </c>
      <c r="E37" s="12">
        <f t="shared" si="17"/>
        <v>6918475.6799999997</v>
      </c>
      <c r="F37" s="12">
        <f t="shared" si="17"/>
        <v>6918475.6799999997</v>
      </c>
      <c r="G37" s="12">
        <f t="shared" si="17"/>
        <v>472600.69999999984</v>
      </c>
    </row>
    <row r="39" spans="1:8" x14ac:dyDescent="0.2">
      <c r="A39" s="16" t="s">
        <v>65</v>
      </c>
    </row>
    <row r="40" spans="1:8" x14ac:dyDescent="0.2">
      <c r="A40" s="1" t="s">
        <v>66</v>
      </c>
      <c r="B40" s="1" t="s">
        <v>67</v>
      </c>
    </row>
    <row r="42" spans="1:8" x14ac:dyDescent="0.2">
      <c r="A42" s="1" t="s">
        <v>68</v>
      </c>
      <c r="B42" s="1" t="s">
        <v>69</v>
      </c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2 A36:B36 B33:B35" name="Rango1_3"/>
    <protectedRange sqref="B4:G6" name="Rango1_2_2"/>
    <protectedRange sqref="B37:G37" name="Rango1_1_2"/>
    <protectedRange sqref="A33:A35" name="Rango1_3_1"/>
    <protectedRange sqref="A37" name="Rango1_1_2_1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2025-01-31T03:28:27Z</cp:lastPrinted>
  <dcterms:created xsi:type="dcterms:W3CDTF">2012-12-11T21:13:37Z</dcterms:created>
  <dcterms:modified xsi:type="dcterms:W3CDTF">2025-01-31T03:29:03Z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