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F12" i="2"/>
  <c r="B3" i="2"/>
  <c r="E12" i="2"/>
  <c r="E4" i="2"/>
  <c r="F4" i="2"/>
  <c r="F3" i="2" s="1"/>
  <c r="E3" i="2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<sst xmlns="http://schemas.openxmlformats.org/spreadsheetml/2006/main" count="27" uniqueCount="27">
  <si>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</si>
  <si>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</si>
  <si>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</si>
  <si>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</si>
  <si>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</si>
  <si>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</si>
  <si>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</si>
  <si>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</si>
  <si>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</si>
  <si>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</si>
  <si>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</si>
  <si>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</si>
  <si>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</si>
  <si>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</si>
  <si>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</si>
  <si>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</si>
  <si>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</si>
  <si>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</si>
  <si>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</si>
  <si>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</si>
  <si>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</si>
  <si>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</si>
  <si>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</si>
  <si>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</si>
  <si>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</si>
  <si>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</si>
  <si>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Uriangato, Gto.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</si>
</sst>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55463733.189999998</v>
      </c>
      <c r="C3" s="8">
        <f t="shared" ref="C3:F3" si="0">C4+C12</f>
        <v>77587276.650000006</v>
      </c>
      <c r="D3" s="8">
        <f t="shared" si="0"/>
        <v>69554450.549999997</v>
      </c>
      <c r="E3" s="8">
        <f t="shared" si="0"/>
        <v>63496559.289999999</v>
      </c>
      <c r="F3" s="8">
        <f t="shared" si="0"/>
        <v>8032826.1000000015</v>
      </c>
    </row>
    <row r="4" spans="1:6" x14ac:dyDescent="0.2">
      <c r="A4" s="5" t="s">
        <v>4</v>
      </c>
      <c r="B4" s="8">
        <f>SUM(B5:B11)</f>
        <v>18555068.469999999</v>
      </c>
      <c r="C4" s="8">
        <f>SUM(C5:C11)</f>
        <v>75369259.810000002</v>
      </c>
      <c r="D4" s="8">
        <f>SUM(D5:D11)</f>
        <v>68445442.129999995</v>
      </c>
      <c r="E4" s="8">
        <f>SUM(E5:E11)</f>
        <v>25478886.150000006</v>
      </c>
      <c r="F4" s="8">
        <f>SUM(F5:F11)</f>
        <v>6923817.6800000034</v>
      </c>
    </row>
    <row r="5" spans="1:6" x14ac:dyDescent="0.2">
      <c r="A5" s="6" t="s">
        <v>5</v>
      </c>
      <c r="B5" s="9">
        <v>1866515.91</v>
      </c>
      <c r="C5" s="9">
        <v>36020956.700000003</v>
      </c>
      <c r="D5" s="9">
        <v>32181248.100000001</v>
      </c>
      <c r="E5" s="9">
        <f>B5+C5-D5</f>
        <v>5706224.5099999979</v>
      </c>
      <c r="F5" s="9">
        <f t="shared" ref="F5:F11" si="1">E5-B5</f>
        <v>3839708.5999999978</v>
      </c>
    </row>
    <row r="6" spans="1:6" x14ac:dyDescent="0.2">
      <c r="A6" s="6" t="s">
        <v>6</v>
      </c>
      <c r="B6" s="9">
        <v>15759162.880000001</v>
      </c>
      <c r="C6" s="9">
        <v>38049173.520000003</v>
      </c>
      <c r="D6" s="9">
        <v>35491254.25</v>
      </c>
      <c r="E6" s="9">
        <f t="shared" ref="E6:E11" si="2">B6+C6-D6</f>
        <v>18317082.150000006</v>
      </c>
      <c r="F6" s="9">
        <f t="shared" si="1"/>
        <v>2557919.2700000051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881453.81</v>
      </c>
      <c r="C9" s="9">
        <v>1299129.5900000001</v>
      </c>
      <c r="D9" s="9">
        <v>772939.78</v>
      </c>
      <c r="E9" s="9">
        <f t="shared" si="2"/>
        <v>1407643.6200000003</v>
      </c>
      <c r="F9" s="9">
        <f t="shared" si="1"/>
        <v>526189.81000000029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47935.87</v>
      </c>
      <c r="C11" s="9">
        <v>0</v>
      </c>
      <c r="D11" s="9">
        <v>0</v>
      </c>
      <c r="E11" s="9">
        <f t="shared" si="2"/>
        <v>47935.87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36908664.719999999</v>
      </c>
      <c r="C12" s="8">
        <f>SUM(C13:C21)</f>
        <v>2218016.84</v>
      </c>
      <c r="D12" s="8">
        <f>SUM(D13:D21)</f>
        <v>1109008.42</v>
      </c>
      <c r="E12" s="8">
        <f>SUM(E13:E21)</f>
        <v>38017673.139999993</v>
      </c>
      <c r="F12" s="8">
        <f>SUM(F13:F21)</f>
        <v>1109008.4199999981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21393894.300000001</v>
      </c>
      <c r="C15" s="10">
        <v>0</v>
      </c>
      <c r="D15" s="10">
        <v>0</v>
      </c>
      <c r="E15" s="10">
        <f t="shared" si="4"/>
        <v>21393894.300000001</v>
      </c>
      <c r="F15" s="10">
        <f t="shared" si="3"/>
        <v>0</v>
      </c>
    </row>
    <row r="16" spans="1:6" x14ac:dyDescent="0.2">
      <c r="A16" s="6" t="s">
        <v>14</v>
      </c>
      <c r="B16" s="9">
        <v>28312112.739999998</v>
      </c>
      <c r="C16" s="9">
        <v>2218016.84</v>
      </c>
      <c r="D16" s="9">
        <v>1109008.42</v>
      </c>
      <c r="E16" s="9">
        <f t="shared" si="4"/>
        <v>29421121.159999996</v>
      </c>
      <c r="F16" s="9">
        <f t="shared" si="3"/>
        <v>1109008.4199999981</v>
      </c>
    </row>
    <row r="17" spans="1:6" x14ac:dyDescent="0.2">
      <c r="A17" s="6" t="s">
        <v>15</v>
      </c>
      <c r="B17" s="9">
        <v>664771</v>
      </c>
      <c r="C17" s="9">
        <v>0</v>
      </c>
      <c r="D17" s="9">
        <v>0</v>
      </c>
      <c r="E17" s="9">
        <f t="shared" si="4"/>
        <v>664771</v>
      </c>
      <c r="F17" s="9">
        <f t="shared" si="3"/>
        <v>0</v>
      </c>
    </row>
    <row r="18" spans="1:6" x14ac:dyDescent="0.2">
      <c r="A18" s="6" t="s">
        <v>16</v>
      </c>
      <c r="B18" s="9">
        <v>-15089878.32</v>
      </c>
      <c r="C18" s="9">
        <v>0</v>
      </c>
      <c r="D18" s="9">
        <v>0</v>
      </c>
      <c r="E18" s="9">
        <f t="shared" si="4"/>
        <v>-15089878.32</v>
      </c>
      <c r="F18" s="9">
        <f t="shared" si="3"/>
        <v>0</v>
      </c>
    </row>
    <row r="19" spans="1:6" x14ac:dyDescent="0.2">
      <c r="A19" s="6" t="s">
        <v>17</v>
      </c>
      <c r="B19" s="9">
        <v>1627765</v>
      </c>
      <c r="C19" s="9">
        <v>0</v>
      </c>
      <c r="D19" s="9">
        <v>0</v>
      </c>
      <c r="E19" s="9">
        <f t="shared" si="4"/>
        <v>1627765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2018-03-08T18:40:55Z</cp:lastPrinted>
  <dcterms:created xsi:type="dcterms:W3CDTF">2014-02-09T04:04:15Z</dcterms:created>
  <dcterms:modified xsi:type="dcterms:W3CDTF">2024-07-23T21:30:26Z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