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clau\Desktop\CLAU\CUENTAS PUBLICAS\CUENTA PUBLICA 2024\SEGUNDO TRIMESTRE\"/>
    </mc:Choice>
  </mc:AlternateContent>
  <xr:revisionPtr revIDLastSave="0" documentId="13_ncr:1_{08C50A8F-16EA-4E1B-AB9D-065BE1391E48}" xr6:coauthVersionLast="47" xr6:coauthVersionMax="47" xr10:uidLastSave="{00000000-0000-0000-0000-000000000000}"/>
  <bookViews>
    <workbookView xWindow="-120" yWindow="-120" windowWidth="24240" windowHeight="131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 i="5" l="1"/>
  <c r="T13" i="5"/>
  <c r="T12" i="5"/>
  <c r="T11" i="5"/>
  <c r="T10" i="5"/>
  <c r="T9" i="5"/>
  <c r="T8" i="5"/>
  <c r="T7" i="5"/>
  <c r="T6" i="5"/>
  <c r="T5" i="5"/>
  <c r="T4" i="5"/>
</calcChain>
</file>

<file path=xl/sharedStrings.xml><?xml version="1.0" encoding="utf-8"?>
<sst xmlns="http://schemas.openxmlformats.org/spreadsheetml/2006/main" count="170" uniqueCount="150">
  <si>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</si>
  <si>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</si>
  <si>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</si>
  <si>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</si>
  <si>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</si>
  <si>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</si>
  <si>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</si>
  <si>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</si>
  <si>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</si>
  <si>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</si>
  <si>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</si>
  <si>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</si>
  <si>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</si>
  <si>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</si>
  <si>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</si>
  <si>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</si>
  <si>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</si>
  <si>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</si>
  <si>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</si>
  <si>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</si>
  <si>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</si>
  <si>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</si>
  <si>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</si>
  <si>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</si>
  <si>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</si>
  <si>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</si>
  <si>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</si>
  <si>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</si>
  <si>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</si>
  <si>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</si>
  <si>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</si>
  <si>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</si>
  <si>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</si>
  <si>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</si>
  <si>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</si>
  <si>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</si>
  <si>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</si>
  <si>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</si>
  <si>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</si>
  <si>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</si>
  <si>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</si>
  <si>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</si>
  <si>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</si>
  <si>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</si>
  <si>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</si>
  <si>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</si>
  <si>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</si>
  <si>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</si>
  <si>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</si>
  <si>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</si>
  <si>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</si>
  <si>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</si>
  <si>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</si>
  <si>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</si>
  <si>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</si>
  <si>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</si>
  <si>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</si>
  <si>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</si>
  <si>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</si>
  <si>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</si>
  <si>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</si>
  <si>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</si>
  <si>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</si>
  <si>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</si>
  <si>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</si>
  <si>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</si>
  <si>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</si>
  <si>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</si>
  <si>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</si>
  <si>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</si>
  <si>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</si>
  <si>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</si>
  <si>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</si>
  <si>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</si>
  <si>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</si>
  <si>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</si>
  <si>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</si>
  <si>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</si>
  <si>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</si>
  <si>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</si>
  <si>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</si>
  <si>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</si>
  <si>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</si>
  <si>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</si>
  <si>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</si>
  <si>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</si>
  <si>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</si>
  <si>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Casa de la Cultura de Uriangato
Indicadores de Resultados
Del 1 de enero al 30 de Junio de 2024</t>
  </si>
  <si>
    <t>31120M41C000000</t>
  </si>
  <si>
    <t>E0001</t>
  </si>
  <si>
    <t>Casa de la Cultura de Uriangato</t>
  </si>
  <si>
    <t>Casa de la cultura</t>
  </si>
  <si>
    <t>si</t>
  </si>
  <si>
    <t>Fin. Contribuir a  incrementar y promover el desarrollo cultural de los habitantes del municipio de Uriangato.</t>
  </si>
  <si>
    <t>Porcentaje de población atendida</t>
  </si>
  <si>
    <t>(Total de resultado de encuestas realizadas acerca de las actividades culturales 2024/ Total de resultado de encuestas realizadas acerca de las actividades culturales 2023)*100</t>
  </si>
  <si>
    <t>Atender al 3% de la población de entre 6 y 60 años con talleres, eventos y espacios culturales para su desarrollo.</t>
  </si>
  <si>
    <t>Población atendidas</t>
  </si>
  <si>
    <t>PROPOSITO</t>
  </si>
  <si>
    <t>Propósito. Incrementan las actividades culturales en el municipio de Uriangato.</t>
  </si>
  <si>
    <t>Numero de personas de 6 a 60 años beneficiadas con talleres, eventos y construcción de nuevos espacios culturales.</t>
  </si>
  <si>
    <t>(Total de actividades culturales realizadas en el 2024/Total de actividades culturales realizadas en el 2023)*100</t>
  </si>
  <si>
    <t>Beneficiar a  1,600 personas de entre 6 y 60 años con la implementación de talleres , eventos y la construcción de espacios culturales</t>
  </si>
  <si>
    <t>Personas de 6 a 60  beneficiadas con talleres, eventos y la construcción de nuevos espacios culturales</t>
  </si>
  <si>
    <t xml:space="preserve">COMPONENTE </t>
  </si>
  <si>
    <t>C1. Las niñas, niños y adolescentes de Uriangato, realizan actividades culturales y de arte relacionado con la cultura y tradición de Uriangato.</t>
  </si>
  <si>
    <t>Numero de niñas, niños y adolescentes beneficiados con talleres de arte y expresión artística de la cultura y tradiciones de Uriangato.</t>
  </si>
  <si>
    <t xml:space="preserve"> (Total de personas inscritas en el año 2024 /Total de personas insctitas en 2023)*100</t>
  </si>
  <si>
    <t>Enseñar a 300 niñas, niños y adolescentes con talleres de arte y expresión artística, de la cultura y tradiciones de Uriangato.</t>
  </si>
  <si>
    <t>Niñas, niños y adolescentes beneficiados</t>
  </si>
  <si>
    <t xml:space="preserve">ACTIVIDAD </t>
  </si>
  <si>
    <t>A1. Capacitar y actualizar a los promotores y gestores culturales.</t>
  </si>
  <si>
    <t>Numero de promotores y/o gestores culturales capacitados.</t>
  </si>
  <si>
    <t xml:space="preserve"> (Total de capacitaciones realizadas/Total de capacitaciones programadas)*100</t>
  </si>
  <si>
    <t>Capacitar a 15 promotores y/o gestores culturales sobre la cultura y tradiciones de Uriangato.</t>
  </si>
  <si>
    <t>Promotores y/o gestores culturales capacitados</t>
  </si>
  <si>
    <t>A2. Promover talleres de expresión del arte tradicional de la ciudad.</t>
  </si>
  <si>
    <t>Numero de talleres del arte tradicional de la ciudad realizados.</t>
  </si>
  <si>
    <t xml:space="preserve"> (Total de talleres realizados/Total de talleres programados)*100</t>
  </si>
  <si>
    <t>Realizar 42 talleres de expresión del arte tradicional de la ciudad.</t>
  </si>
  <si>
    <t>Talleres de expresión del arte tradicional de la ciudad realizados</t>
  </si>
  <si>
    <t>A3. Realizar talleres de  formación en danza y/o bailes tradicionales de la ciudad.</t>
  </si>
  <si>
    <t>Numero de talleres de danza y/o bailes tradicionales de las ciudad.</t>
  </si>
  <si>
    <t>Realizar 9 talleres de danzas y/o bailes tradicionales de la ciudad..</t>
  </si>
  <si>
    <t>Talleres de danza y/o bailes tradicionales de la ciudad que se realizaron.</t>
  </si>
  <si>
    <t>C2. Las colonias y comunidades del municipio reciben eventos culturales.</t>
  </si>
  <si>
    <t>Numero de personas promovidas con eventos culturales.</t>
  </si>
  <si>
    <t xml:space="preserve"> (Total de personas promovidas/Total de personas promovidas programados)*100</t>
  </si>
  <si>
    <t>Promover ante 1,200 personas eventos culturales en colonias y comunidades de la ciudad.</t>
  </si>
  <si>
    <t>Personas promovidas</t>
  </si>
  <si>
    <t>A1. Realizar presentaciones artísticas y/o culturales en las colonias y comunidades del municipio.</t>
  </si>
  <si>
    <t>Numero de presentaciones artísticas y/o culturales.</t>
  </si>
  <si>
    <t xml:space="preserve"> (Total de presentaciones realizadas/Total de presentaciones programadas)*100</t>
  </si>
  <si>
    <t>Realizar 33 presentaciones artísticas y/o culturales en colonias y comunidades de la ciudad.</t>
  </si>
  <si>
    <t>Presentaciones artísticas y/o culturales realizadas</t>
  </si>
  <si>
    <t>A2. Realizar eventos de expresion del arte tradicional de la ciudad.</t>
  </si>
  <si>
    <t>Numero de eventos de orden cultural creados en las ciudad.</t>
  </si>
  <si>
    <t xml:space="preserve"> (Total de eventos creados realizados/Total de eventos creados programados)*100</t>
  </si>
  <si>
    <t>Crear 6 nuevos eventos de orden cultural en la ciudad.</t>
  </si>
  <si>
    <t>Eventos de orden cultural creados en la ciudad</t>
  </si>
  <si>
    <t>C1. Se incrementa el interés de la ciudadanía por asistir a eventos culturales y de expresión artística.</t>
  </si>
  <si>
    <t>Numero de personas beneficiadas con la construcción del espacio cultura.</t>
  </si>
  <si>
    <t xml:space="preserve"> (Total de personas beneficiadas/Total de personas  programadas)*100</t>
  </si>
  <si>
    <t>Beneficiar a 100 personas con la construcción de un espacio para eventos culturales</t>
  </si>
  <si>
    <t>Personas beneficiadas con el espacio cultural.</t>
  </si>
  <si>
    <t>A1. Construir infraestructura cultural en el municipio</t>
  </si>
  <si>
    <t>Numero de espacios de cultura y expresión Artística construidos</t>
  </si>
  <si>
    <t xml:space="preserve"> (Total de espacios creados/Total de espacios creados programados)*100</t>
  </si>
  <si>
    <t>Construir 1 nuevo espacio de cultural y de expresión artística.</t>
  </si>
  <si>
    <t>Nuevos espacios de cultura y expresión artística construidos.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</si>
</sst>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name val="Arial"/>
      <family val="2"/>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9">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14" fillId="0" borderId="0" applyFont="0" applyFill="0" applyBorder="0" applyAlignment="0" applyProtection="0"/>
    <xf numFmtId="0" fontId="1" fillId="0" borderId="0"/>
  </cellStyleXfs>
  <cellXfs count="53">
    <xf numFmtId="0" fontId="0" fillId="0" borderId="0" xfId="0"/>
    <xf numFmtId="0" fontId="0" fillId="0" borderId="0" xfId="0" applyFont="1"/>
    <xf numFmtId="0" fontId="0" fillId="0" borderId="0" xfId="0" applyFont="1" applyProtection="1"/>
    <xf numFmtId="0" fontId="7" fillId="0" borderId="0" xfId="0" applyFont="1" applyAlignment="1">
      <alignment horizontal="justify" vertical="top" wrapText="1"/>
    </xf>
    <xf numFmtId="0" fontId="6" fillId="2" borderId="0" xfId="8" applyFont="1" applyFill="1" applyBorder="1" applyAlignment="1">
      <alignment horizontal="justify" vertical="top" wrapText="1"/>
    </xf>
    <xf numFmtId="0" fontId="8" fillId="0" borderId="0" xfId="0" applyFont="1" applyAlignment="1">
      <alignment horizontal="justify" vertical="top" wrapText="1"/>
    </xf>
    <xf numFmtId="0" fontId="6" fillId="3" borderId="0" xfId="8" applyFont="1" applyFill="1" applyBorder="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2"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Border="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xf numFmtId="0" fontId="9" fillId="8" borderId="2" xfId="8" applyFont="1" applyFill="1" applyBorder="1" applyAlignment="1" applyProtection="1">
      <alignment horizontal="center" vertical="center"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4" fontId="15" fillId="0" borderId="6" xfId="0" applyNumberFormat="1" applyFont="1" applyBorder="1" applyAlignment="1" applyProtection="1">
      <alignment vertical="top"/>
      <protection locked="0"/>
    </xf>
    <xf numFmtId="0" fontId="0" fillId="0" borderId="0" xfId="0" applyAlignment="1" applyProtection="1">
      <alignment vertical="top"/>
      <protection locked="0"/>
    </xf>
    <xf numFmtId="4" fontId="0" fillId="0" borderId="0" xfId="0" applyNumberFormat="1" applyAlignment="1" applyProtection="1">
      <alignment horizontal="center" vertical="top"/>
      <protection locked="0"/>
    </xf>
    <xf numFmtId="0" fontId="0" fillId="0" borderId="1" xfId="0" applyBorder="1"/>
    <xf numFmtId="0" fontId="15" fillId="0" borderId="1" xfId="0" applyFont="1" applyBorder="1" applyAlignment="1" applyProtection="1">
      <alignment horizontal="justify" vertical="top" wrapText="1"/>
      <protection locked="0"/>
    </xf>
    <xf numFmtId="0" fontId="0" fillId="0" borderId="1" xfId="0" applyBorder="1" applyAlignment="1" applyProtection="1">
      <alignment horizontal="justify" vertical="top" wrapText="1"/>
      <protection locked="0"/>
    </xf>
    <xf numFmtId="9" fontId="15" fillId="0" borderId="1" xfId="18" applyNumberFormat="1" applyFont="1" applyBorder="1" applyAlignment="1" applyProtection="1">
      <alignment horizontal="center" vertical="center" wrapText="1"/>
      <protection locked="0"/>
    </xf>
    <xf numFmtId="9" fontId="16" fillId="0" borderId="1" xfId="17" applyFont="1" applyFill="1" applyBorder="1" applyAlignment="1">
      <alignment horizontal="center" vertical="center"/>
    </xf>
    <xf numFmtId="0" fontId="0" fillId="0" borderId="1" xfId="0" applyBorder="1" applyProtection="1">
      <protection locked="0"/>
    </xf>
    <xf numFmtId="3" fontId="0" fillId="0" borderId="1" xfId="0" applyNumberFormat="1" applyBorder="1" applyProtection="1">
      <protection locked="0"/>
    </xf>
    <xf numFmtId="0" fontId="0" fillId="0" borderId="1" xfId="0" applyBorder="1" applyAlignment="1">
      <alignment wrapText="1"/>
    </xf>
    <xf numFmtId="0" fontId="10" fillId="0" borderId="1" xfId="0" applyFont="1" applyBorder="1" applyAlignment="1">
      <alignment horizontal="left" vertical="center"/>
    </xf>
    <xf numFmtId="0" fontId="11" fillId="0" borderId="1" xfId="0" applyFont="1" applyBorder="1" applyAlignment="1">
      <alignment horizontal="justify" vertical="top" wrapText="1"/>
    </xf>
  </cellXfs>
  <cellStyles count="19">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3 2" xfId="18" xr:uid="{E1BCCF6C-05FA-4DA3-809C-600725616ACC}"/>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topLeftCell="H1" zoomScale="70" zoomScaleNormal="70" workbookViewId="0">
      <selection activeCell="U4" sqref="U4"/>
    </sheetView>
  </sheetViews>
  <sheetFormatPr baseColWidth="10" defaultColWidth="12" defaultRowHeight="11.25" x14ac:dyDescent="0.2"/>
  <cols>
    <col min="1" max="1" width="17.83203125" style="31" customWidth="1"/>
    <col min="2" max="3" width="17" style="32" customWidth="1"/>
    <col min="4" max="4" width="58.5" style="32" customWidth="1"/>
    <col min="5" max="5" width="37" style="32" customWidth="1"/>
    <col min="6" max="6" width="61.5" style="32" customWidth="1"/>
    <col min="7" max="11" width="17" style="34"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5" t="s">
        <v>87</v>
      </c>
      <c r="B1" s="36"/>
      <c r="C1" s="36"/>
      <c r="D1" s="36"/>
      <c r="E1" s="36"/>
      <c r="F1" s="36"/>
      <c r="G1" s="36"/>
      <c r="H1" s="36"/>
      <c r="I1" s="36"/>
      <c r="J1" s="36"/>
      <c r="K1" s="36"/>
      <c r="L1" s="36"/>
      <c r="M1" s="36"/>
      <c r="N1" s="36"/>
      <c r="O1" s="36"/>
      <c r="P1" s="36"/>
      <c r="Q1" s="36"/>
      <c r="R1" s="36"/>
      <c r="S1" s="36"/>
      <c r="T1" s="36"/>
      <c r="U1" s="36"/>
      <c r="V1" s="36"/>
      <c r="W1" s="36"/>
      <c r="X1" s="37"/>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168.75" x14ac:dyDescent="0.2">
      <c r="A4" s="38" t="s">
        <v>88</v>
      </c>
      <c r="B4" s="38" t="s">
        <v>89</v>
      </c>
      <c r="C4" s="38" t="s">
        <v>90</v>
      </c>
      <c r="D4" s="38">
        <v>242</v>
      </c>
      <c r="E4" s="39" t="s">
        <v>91</v>
      </c>
      <c r="F4" s="40">
        <v>4529737.55</v>
      </c>
      <c r="G4" s="40">
        <v>4529737.55</v>
      </c>
      <c r="H4" s="41">
        <v>4983176.03</v>
      </c>
      <c r="I4" s="42">
        <v>2219765.17</v>
      </c>
      <c r="J4" s="42">
        <v>2219765.17</v>
      </c>
      <c r="K4" t="s">
        <v>92</v>
      </c>
      <c r="L4" s="43" t="s">
        <v>27</v>
      </c>
      <c r="M4" s="43" t="s">
        <v>93</v>
      </c>
      <c r="N4" s="43" t="s">
        <v>94</v>
      </c>
      <c r="O4" s="43" t="s">
        <v>27</v>
      </c>
      <c r="P4" s="44" t="s">
        <v>95</v>
      </c>
      <c r="Q4" s="45" t="s">
        <v>96</v>
      </c>
      <c r="R4" s="46">
        <v>1</v>
      </c>
      <c r="S4" s="46">
        <v>1</v>
      </c>
      <c r="T4" s="47">
        <f>+U4/V4</f>
        <v>0.28499999999999998</v>
      </c>
      <c r="U4" s="48">
        <v>456</v>
      </c>
      <c r="V4" s="49">
        <v>1600</v>
      </c>
      <c r="W4" s="50" t="s">
        <v>97</v>
      </c>
    </row>
    <row r="5" spans="1:24" ht="101.25" x14ac:dyDescent="0.2">
      <c r="A5" s="38"/>
      <c r="B5" s="39"/>
      <c r="C5" s="38"/>
      <c r="D5" s="38"/>
      <c r="E5" s="39"/>
      <c r="F5" s="39"/>
      <c r="G5" s="39"/>
      <c r="H5" s="39"/>
      <c r="I5" s="39"/>
      <c r="J5" s="39"/>
      <c r="K5"/>
      <c r="L5" s="43" t="s">
        <v>98</v>
      </c>
      <c r="M5" s="43" t="s">
        <v>99</v>
      </c>
      <c r="N5" s="43" t="s">
        <v>100</v>
      </c>
      <c r="O5" s="43" t="s">
        <v>98</v>
      </c>
      <c r="P5" s="44" t="s">
        <v>101</v>
      </c>
      <c r="Q5" s="45" t="s">
        <v>102</v>
      </c>
      <c r="R5" s="46">
        <v>1</v>
      </c>
      <c r="S5" s="46">
        <v>1</v>
      </c>
      <c r="T5" s="47">
        <f t="shared" ref="T5:T14" si="0">+U5/V5</f>
        <v>0.28499999999999998</v>
      </c>
      <c r="U5" s="48">
        <v>456</v>
      </c>
      <c r="V5" s="48">
        <v>1600</v>
      </c>
      <c r="W5" s="50" t="s">
        <v>103</v>
      </c>
    </row>
    <row r="6" spans="1:24" ht="78.75" x14ac:dyDescent="0.2">
      <c r="A6" s="38"/>
      <c r="B6" s="39"/>
      <c r="C6" s="38"/>
      <c r="D6" s="38"/>
      <c r="E6" s="39"/>
      <c r="F6" s="39"/>
      <c r="G6" s="39"/>
      <c r="H6" s="39"/>
      <c r="I6" s="39"/>
      <c r="J6" s="39"/>
      <c r="K6"/>
      <c r="L6" s="43" t="s">
        <v>104</v>
      </c>
      <c r="M6" s="43" t="s">
        <v>105</v>
      </c>
      <c r="N6" s="43" t="s">
        <v>106</v>
      </c>
      <c r="O6" s="43" t="s">
        <v>104</v>
      </c>
      <c r="P6" s="45" t="s">
        <v>107</v>
      </c>
      <c r="Q6" s="45" t="s">
        <v>108</v>
      </c>
      <c r="R6" s="46">
        <v>1</v>
      </c>
      <c r="S6" s="46">
        <v>1</v>
      </c>
      <c r="T6" s="47">
        <f t="shared" si="0"/>
        <v>0.4</v>
      </c>
      <c r="U6" s="48">
        <v>120</v>
      </c>
      <c r="V6" s="48">
        <v>300</v>
      </c>
      <c r="W6" s="50" t="s">
        <v>109</v>
      </c>
    </row>
    <row r="7" spans="1:24" ht="78.75" x14ac:dyDescent="0.2">
      <c r="A7" s="38"/>
      <c r="B7" s="39"/>
      <c r="C7" s="38"/>
      <c r="D7" s="38"/>
      <c r="E7" s="39"/>
      <c r="F7" s="39"/>
      <c r="G7" s="39"/>
      <c r="H7" s="39"/>
      <c r="I7" s="39"/>
      <c r="J7" s="39"/>
      <c r="K7"/>
      <c r="L7" s="43" t="s">
        <v>110</v>
      </c>
      <c r="M7" s="51" t="s">
        <v>111</v>
      </c>
      <c r="N7" s="43" t="s">
        <v>112</v>
      </c>
      <c r="O7" s="43" t="s">
        <v>110</v>
      </c>
      <c r="P7" s="45" t="s">
        <v>113</v>
      </c>
      <c r="Q7" s="45" t="s">
        <v>114</v>
      </c>
      <c r="R7" s="46">
        <v>1</v>
      </c>
      <c r="S7" s="46">
        <v>1</v>
      </c>
      <c r="T7" s="47">
        <f t="shared" si="0"/>
        <v>0</v>
      </c>
      <c r="U7" s="48">
        <v>0</v>
      </c>
      <c r="V7" s="48">
        <v>6</v>
      </c>
      <c r="W7" s="50" t="s">
        <v>115</v>
      </c>
    </row>
    <row r="8" spans="1:24" ht="67.5" x14ac:dyDescent="0.2">
      <c r="A8" s="38"/>
      <c r="B8" s="39"/>
      <c r="C8" s="38"/>
      <c r="D8" s="38"/>
      <c r="E8" s="39"/>
      <c r="F8" s="39"/>
      <c r="G8" s="39"/>
      <c r="H8" s="39"/>
      <c r="I8" s="39"/>
      <c r="J8" s="39"/>
      <c r="K8"/>
      <c r="L8" s="43" t="s">
        <v>110</v>
      </c>
      <c r="M8" s="51" t="s">
        <v>116</v>
      </c>
      <c r="N8" s="43" t="s">
        <v>117</v>
      </c>
      <c r="O8" s="43" t="s">
        <v>110</v>
      </c>
      <c r="P8" s="45" t="s">
        <v>118</v>
      </c>
      <c r="Q8" s="45" t="s">
        <v>119</v>
      </c>
      <c r="R8" s="46">
        <v>1</v>
      </c>
      <c r="S8" s="46">
        <v>1</v>
      </c>
      <c r="T8" s="47">
        <f t="shared" si="0"/>
        <v>0.8571428571428571</v>
      </c>
      <c r="U8" s="48">
        <v>12</v>
      </c>
      <c r="V8" s="48">
        <v>14</v>
      </c>
      <c r="W8" s="50" t="s">
        <v>120</v>
      </c>
    </row>
    <row r="9" spans="1:24" ht="78.75" x14ac:dyDescent="0.2">
      <c r="A9" s="38"/>
      <c r="B9" s="39"/>
      <c r="C9" s="38"/>
      <c r="D9" s="38"/>
      <c r="E9" s="39"/>
      <c r="F9" s="39"/>
      <c r="G9" s="39"/>
      <c r="H9" s="39"/>
      <c r="I9" s="39"/>
      <c r="J9" s="39"/>
      <c r="K9"/>
      <c r="L9" s="43" t="s">
        <v>110</v>
      </c>
      <c r="M9" s="51" t="s">
        <v>121</v>
      </c>
      <c r="N9" s="43" t="s">
        <v>122</v>
      </c>
      <c r="O9" s="43" t="s">
        <v>110</v>
      </c>
      <c r="P9" s="45" t="s">
        <v>118</v>
      </c>
      <c r="Q9" s="45" t="s">
        <v>123</v>
      </c>
      <c r="R9" s="46">
        <v>1</v>
      </c>
      <c r="S9" s="46">
        <v>1</v>
      </c>
      <c r="T9" s="47">
        <f t="shared" si="0"/>
        <v>1</v>
      </c>
      <c r="U9" s="48">
        <v>3</v>
      </c>
      <c r="V9" s="48">
        <v>3</v>
      </c>
      <c r="W9" s="50" t="s">
        <v>124</v>
      </c>
    </row>
    <row r="10" spans="1:24" ht="78.75" x14ac:dyDescent="0.2">
      <c r="A10" s="38"/>
      <c r="B10" s="39"/>
      <c r="C10" s="38"/>
      <c r="D10" s="38"/>
      <c r="E10" s="39"/>
      <c r="F10" s="39"/>
      <c r="G10" s="39"/>
      <c r="H10" s="39"/>
      <c r="I10" s="39"/>
      <c r="J10" s="39"/>
      <c r="K10"/>
      <c r="L10" s="43" t="s">
        <v>104</v>
      </c>
      <c r="M10" s="43" t="s">
        <v>125</v>
      </c>
      <c r="N10" s="43" t="s">
        <v>126</v>
      </c>
      <c r="O10" s="43" t="s">
        <v>104</v>
      </c>
      <c r="P10" s="45" t="s">
        <v>127</v>
      </c>
      <c r="Q10" s="45" t="s">
        <v>128</v>
      </c>
      <c r="R10" s="46">
        <v>1</v>
      </c>
      <c r="S10" s="46">
        <v>1</v>
      </c>
      <c r="T10" s="47">
        <f t="shared" si="0"/>
        <v>0</v>
      </c>
      <c r="U10" s="48">
        <v>0</v>
      </c>
      <c r="V10" s="48">
        <v>1200</v>
      </c>
      <c r="W10" s="50" t="s">
        <v>129</v>
      </c>
    </row>
    <row r="11" spans="1:24" ht="78.75" x14ac:dyDescent="0.2">
      <c r="A11" s="38"/>
      <c r="B11" s="39"/>
      <c r="C11" s="38"/>
      <c r="D11" s="38"/>
      <c r="E11" s="39"/>
      <c r="F11" s="39"/>
      <c r="G11" s="39"/>
      <c r="H11" s="39"/>
      <c r="I11" s="39"/>
      <c r="J11" s="39"/>
      <c r="K11"/>
      <c r="L11" s="43" t="s">
        <v>110</v>
      </c>
      <c r="M11" s="43" t="s">
        <v>130</v>
      </c>
      <c r="N11" s="43" t="s">
        <v>131</v>
      </c>
      <c r="O11" s="43" t="s">
        <v>110</v>
      </c>
      <c r="P11" s="45" t="s">
        <v>132</v>
      </c>
      <c r="Q11" s="45" t="s">
        <v>133</v>
      </c>
      <c r="R11" s="46">
        <v>1</v>
      </c>
      <c r="S11" s="46">
        <v>1</v>
      </c>
      <c r="T11" s="47">
        <f t="shared" si="0"/>
        <v>0.16666666666666666</v>
      </c>
      <c r="U11" s="48">
        <v>5</v>
      </c>
      <c r="V11" s="48">
        <v>30</v>
      </c>
      <c r="W11" s="50" t="s">
        <v>134</v>
      </c>
    </row>
    <row r="12" spans="1:24" ht="90" x14ac:dyDescent="0.2">
      <c r="A12" s="38"/>
      <c r="B12" s="39"/>
      <c r="C12" s="38"/>
      <c r="D12" s="38"/>
      <c r="E12" s="39"/>
      <c r="F12" s="39"/>
      <c r="G12" s="39"/>
      <c r="H12" s="39"/>
      <c r="I12" s="39"/>
      <c r="J12" s="39"/>
      <c r="K12"/>
      <c r="L12" s="43" t="s">
        <v>110</v>
      </c>
      <c r="M12" s="43" t="s">
        <v>135</v>
      </c>
      <c r="N12" s="43" t="s">
        <v>136</v>
      </c>
      <c r="O12" s="43" t="s">
        <v>110</v>
      </c>
      <c r="P12" s="45" t="s">
        <v>137</v>
      </c>
      <c r="Q12" s="45" t="s">
        <v>138</v>
      </c>
      <c r="R12" s="46">
        <v>1</v>
      </c>
      <c r="S12" s="46">
        <v>1</v>
      </c>
      <c r="T12" s="47">
        <f t="shared" si="0"/>
        <v>0.33333333333333331</v>
      </c>
      <c r="U12" s="48">
        <v>1</v>
      </c>
      <c r="V12" s="48">
        <v>3</v>
      </c>
      <c r="W12" s="50" t="s">
        <v>139</v>
      </c>
    </row>
    <row r="13" spans="1:24" ht="67.5" x14ac:dyDescent="0.2">
      <c r="A13" s="38"/>
      <c r="B13" s="39"/>
      <c r="C13" s="38"/>
      <c r="D13" s="38"/>
      <c r="E13" s="39"/>
      <c r="F13" s="39"/>
      <c r="G13" s="39"/>
      <c r="H13" s="39"/>
      <c r="I13" s="39"/>
      <c r="J13" s="39"/>
      <c r="K13"/>
      <c r="L13" s="43" t="s">
        <v>104</v>
      </c>
      <c r="M13" s="43" t="s">
        <v>140</v>
      </c>
      <c r="N13" s="43" t="s">
        <v>141</v>
      </c>
      <c r="O13" s="43" t="s">
        <v>104</v>
      </c>
      <c r="P13" s="45" t="s">
        <v>142</v>
      </c>
      <c r="Q13" s="52" t="s">
        <v>143</v>
      </c>
      <c r="R13" s="46">
        <v>1</v>
      </c>
      <c r="S13" s="46">
        <v>1</v>
      </c>
      <c r="T13" s="47">
        <f t="shared" si="0"/>
        <v>0</v>
      </c>
      <c r="U13" s="48">
        <v>0</v>
      </c>
      <c r="V13" s="48">
        <v>100</v>
      </c>
      <c r="W13" s="50" t="s">
        <v>144</v>
      </c>
    </row>
    <row r="14" spans="1:24" ht="78.75" x14ac:dyDescent="0.2">
      <c r="A14" s="38"/>
      <c r="B14" s="39"/>
      <c r="C14" s="38"/>
      <c r="D14" s="38"/>
      <c r="E14" s="39"/>
      <c r="F14" s="39"/>
      <c r="G14" s="39"/>
      <c r="H14" s="39"/>
      <c r="I14" s="39"/>
      <c r="J14" s="39"/>
      <c r="K14"/>
      <c r="L14" s="43" t="s">
        <v>110</v>
      </c>
      <c r="M14" s="43" t="s">
        <v>145</v>
      </c>
      <c r="N14" s="43" t="s">
        <v>146</v>
      </c>
      <c r="O14" s="43" t="s">
        <v>110</v>
      </c>
      <c r="P14" s="45" t="s">
        <v>147</v>
      </c>
      <c r="Q14" s="45" t="s">
        <v>148</v>
      </c>
      <c r="R14" s="46">
        <v>1</v>
      </c>
      <c r="S14" s="46">
        <v>1</v>
      </c>
      <c r="T14" s="47">
        <f t="shared" si="0"/>
        <v>0</v>
      </c>
      <c r="U14" s="48">
        <v>0</v>
      </c>
      <c r="V14" s="48">
        <v>1</v>
      </c>
      <c r="W14" s="50" t="s">
        <v>149</v>
      </c>
    </row>
    <row r="15" spans="1:24" x14ac:dyDescent="0.2">
      <c r="D15" s="33"/>
      <c r="E15" s="33"/>
      <c r="L15" s="28"/>
      <c r="M15" s="28"/>
      <c r="N15" s="28"/>
      <c r="O15" s="28"/>
      <c r="P15" s="28"/>
      <c r="Q15" s="30"/>
      <c r="R15" s="30"/>
    </row>
    <row r="16" spans="1:24" x14ac:dyDescent="0.2">
      <c r="D16" s="33"/>
      <c r="E16" s="33"/>
      <c r="L16" s="28"/>
      <c r="M16" s="28"/>
      <c r="N16" s="28"/>
      <c r="O16" s="28"/>
      <c r="P16" s="28"/>
      <c r="Q16" s="30"/>
      <c r="R16" s="30"/>
    </row>
    <row r="17" spans="4:18" x14ac:dyDescent="0.2">
      <c r="D17" s="33"/>
      <c r="E17" s="33"/>
      <c r="L17" s="28"/>
      <c r="M17" s="28"/>
      <c r="N17" s="28"/>
      <c r="O17" s="28"/>
      <c r="P17" s="28"/>
      <c r="Q17" s="30"/>
      <c r="R17" s="30"/>
    </row>
    <row r="18" spans="4:18" x14ac:dyDescent="0.2">
      <c r="D18" s="33"/>
      <c r="E18" s="33"/>
      <c r="L18" s="28"/>
      <c r="M18" s="28"/>
      <c r="N18" s="28"/>
      <c r="O18" s="28"/>
      <c r="P18" s="28"/>
      <c r="Q18" s="30"/>
      <c r="R18" s="30"/>
    </row>
    <row r="19" spans="4:18" x14ac:dyDescent="0.2">
      <c r="D19" s="33"/>
      <c r="E19" s="33"/>
      <c r="L19" s="28"/>
      <c r="M19" s="28"/>
      <c r="N19" s="28"/>
      <c r="O19" s="28"/>
      <c r="P19" s="28"/>
      <c r="Q19" s="30"/>
      <c r="R19" s="30"/>
    </row>
    <row r="20" spans="4:18" x14ac:dyDescent="0.2">
      <c r="D20" s="33"/>
      <c r="E20" s="33"/>
      <c r="L20" s="28"/>
      <c r="M20" s="28"/>
      <c r="N20" s="28"/>
      <c r="O20" s="28"/>
      <c r="P20" s="28"/>
      <c r="Q20" s="30"/>
      <c r="R20" s="30"/>
    </row>
    <row r="21" spans="4:18" x14ac:dyDescent="0.2">
      <c r="D21" s="33"/>
      <c r="E21" s="33"/>
      <c r="L21" s="28"/>
      <c r="M21" s="28"/>
      <c r="N21" s="28"/>
      <c r="O21" s="28"/>
      <c r="P21" s="28"/>
      <c r="Q21" s="30"/>
      <c r="R21" s="30"/>
    </row>
    <row r="22" spans="4:18" x14ac:dyDescent="0.2">
      <c r="D22" s="33"/>
      <c r="E22" s="33"/>
      <c r="L22" s="28"/>
      <c r="M22" s="28"/>
      <c r="N22" s="28"/>
      <c r="O22" s="28"/>
      <c r="P22" s="28"/>
      <c r="Q22" s="30"/>
      <c r="R22" s="30"/>
    </row>
    <row r="23" spans="4:18" x14ac:dyDescent="0.2">
      <c r="D23" s="33"/>
      <c r="E23" s="33"/>
    </row>
    <row r="24" spans="4:18" x14ac:dyDescent="0.2">
      <c r="D24" s="33"/>
      <c r="E24" s="33"/>
    </row>
    <row r="25" spans="4:18" x14ac:dyDescent="0.2">
      <c r="D25" s="33"/>
      <c r="E25" s="33"/>
    </row>
    <row r="26" spans="4:18" x14ac:dyDescent="0.2">
      <c r="D26" s="33"/>
      <c r="E26" s="33"/>
    </row>
    <row r="27" spans="4:18" x14ac:dyDescent="0.2">
      <c r="D27" s="33"/>
      <c r="E27" s="33"/>
    </row>
    <row r="28" spans="4:18" x14ac:dyDescent="0.2">
      <c r="D28" s="33"/>
      <c r="E28" s="33"/>
    </row>
    <row r="29" spans="4:18" x14ac:dyDescent="0.2">
      <c r="D29" s="33"/>
      <c r="E29" s="33"/>
    </row>
    <row r="30" spans="4:18" x14ac:dyDescent="0.2">
      <c r="D30" s="33"/>
      <c r="E30" s="33"/>
    </row>
    <row r="31" spans="4:18" x14ac:dyDescent="0.2">
      <c r="D31" s="33"/>
      <c r="E31" s="33"/>
    </row>
    <row r="32" spans="4:18" x14ac:dyDescent="0.2">
      <c r="D32" s="33"/>
      <c r="E32" s="33"/>
    </row>
    <row r="33" spans="4:5" x14ac:dyDescent="0.2">
      <c r="D33" s="33"/>
      <c r="E33" s="33"/>
    </row>
    <row r="34" spans="4:5" x14ac:dyDescent="0.2">
      <c r="D34" s="33"/>
      <c r="E34" s="33"/>
    </row>
    <row r="35" spans="4:5" x14ac:dyDescent="0.2">
      <c r="D35" s="33"/>
      <c r="E35" s="33"/>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clau</cp:lastModifiedBy>
  <cp:lastPrinted>2017-03-30T22:24:32Z</cp:lastPrinted>
  <dcterms:created xsi:type="dcterms:W3CDTF">2014-10-22T05:35:08Z</dcterms:created>
  <dcterms:modified xsi:type="dcterms:W3CDTF">2024-07-19T20:53:36Z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