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bookViews>
    <workbookView xWindow="0" yWindow="0" windowWidth="11850" windowHeight="6840"/>
  </bookViews>
  <sheets>
    <sheet name="Calendario Mensual 2024" sheetId="3" r:id="rId1"/>
    <sheet name="PRESUPUESTO 2023 (EGRESOS)" sheetId="4" state="hidden" r:id="rId2"/>
  </sheets>
  <externalReferences>
    <externalReference r:id="rId3"/>
    <externalReference r:id="rId4"/>
  </externalReferences>
  <definedNames>
    <definedName name="_xlnm.Print_Area" localSheetId="0">'Calendario Mensual 2024'!$A$1:$O$84</definedName>
    <definedName name="ca">'[1]POA 2011 (Ejemplo)'!$K$1:$L$7</definedName>
    <definedName name="datos" localSheetId="1">#REF!</definedName>
    <definedName name="datos">#REF!</definedName>
    <definedName name="Fin">'[1]POA 2011 (Ejemplo)'!$B$1:$C$5</definedName>
    <definedName name="funcion">'[1]POA 2011 (Ejemplo)'!$E$1:$F$29</definedName>
    <definedName name="Función">#REF!</definedName>
    <definedName name="PP">[2]base!$A$1:$I$25</definedName>
    <definedName name="sub">'[1]POA 2011 (Ejemplo)'!$H$1:$I$112</definedName>
    <definedName name="_xlnm.Print_Titles" localSheetId="0">'Calendario Mensual 2024'!$1:$11</definedName>
  </definedNames>
  <calcPr calcId="162913"/>
</workbook>
</file>

<file path=xl/calcChain.xml><?xml version="1.0" encoding="utf-8"?>
<calcChain xmlns="http://schemas.openxmlformats.org/spreadsheetml/2006/main">
  <c r="C11" i="3" l="1"/>
  <c r="C40" i="3"/>
  <c r="C39" i="3"/>
  <c r="C38" i="3"/>
  <c r="C37" i="3"/>
  <c r="C36" i="3"/>
  <c r="C35" i="3"/>
  <c r="C34" i="3"/>
  <c r="C33" i="3"/>
  <c r="C32" i="3"/>
  <c r="C19" i="3"/>
  <c r="C18" i="3"/>
  <c r="C17" i="3"/>
  <c r="C16" i="3"/>
  <c r="C15" i="3"/>
  <c r="C14" i="3"/>
  <c r="O13" i="3"/>
  <c r="N13" i="3"/>
  <c r="M13" i="3"/>
  <c r="L13" i="3"/>
  <c r="K13" i="3"/>
  <c r="J13" i="3"/>
  <c r="I13" i="3"/>
  <c r="C13" i="3" l="1"/>
  <c r="E61" i="3" l="1"/>
  <c r="F61" i="3"/>
  <c r="H61" i="3"/>
  <c r="I61" i="3"/>
  <c r="L61" i="3"/>
  <c r="M61" i="3"/>
  <c r="N61" i="3"/>
  <c r="H51" i="3"/>
  <c r="C54" i="3"/>
  <c r="J51" i="3"/>
  <c r="H41" i="3"/>
  <c r="D31" i="3"/>
  <c r="H31" i="3"/>
  <c r="I31" i="3"/>
  <c r="C943" i="4"/>
  <c r="D943" i="4"/>
  <c r="E943" i="4"/>
  <c r="F943" i="4"/>
  <c r="G943" i="4"/>
  <c r="H943" i="4"/>
  <c r="I943" i="4"/>
  <c r="J943" i="4"/>
  <c r="K943" i="4"/>
  <c r="L943" i="4"/>
  <c r="M943" i="4"/>
  <c r="N943" i="4"/>
  <c r="B943" i="4"/>
  <c r="C929" i="4"/>
  <c r="D929" i="4"/>
  <c r="E929" i="4"/>
  <c r="F929" i="4"/>
  <c r="G929" i="4"/>
  <c r="H929" i="4"/>
  <c r="I929" i="4"/>
  <c r="J929" i="4"/>
  <c r="K929" i="4"/>
  <c r="L929" i="4"/>
  <c r="M929" i="4"/>
  <c r="N929" i="4"/>
  <c r="B929" i="4"/>
  <c r="C907" i="4"/>
  <c r="D907" i="4"/>
  <c r="E907" i="4"/>
  <c r="F907" i="4"/>
  <c r="G907" i="4"/>
  <c r="H907" i="4"/>
  <c r="I907" i="4"/>
  <c r="J907" i="4"/>
  <c r="K907" i="4"/>
  <c r="L907" i="4"/>
  <c r="M907" i="4"/>
  <c r="N907" i="4"/>
  <c r="B907" i="4"/>
  <c r="C849" i="4"/>
  <c r="D849" i="4"/>
  <c r="E849" i="4"/>
  <c r="F849" i="4"/>
  <c r="G849" i="4"/>
  <c r="H849" i="4"/>
  <c r="I849" i="4"/>
  <c r="J849" i="4"/>
  <c r="K849" i="4"/>
  <c r="L849" i="4"/>
  <c r="M849" i="4"/>
  <c r="N849" i="4"/>
  <c r="B849" i="4"/>
  <c r="C815" i="4"/>
  <c r="D815" i="4"/>
  <c r="E815" i="4"/>
  <c r="F815" i="4"/>
  <c r="G815" i="4"/>
  <c r="H815" i="4"/>
  <c r="I815" i="4"/>
  <c r="J815" i="4"/>
  <c r="K815" i="4"/>
  <c r="L815" i="4"/>
  <c r="M815" i="4"/>
  <c r="N815" i="4"/>
  <c r="B815" i="4"/>
  <c r="C810" i="4"/>
  <c r="D810" i="4"/>
  <c r="E810" i="4"/>
  <c r="F810" i="4"/>
  <c r="G810" i="4"/>
  <c r="H810" i="4"/>
  <c r="I810" i="4"/>
  <c r="J810" i="4"/>
  <c r="K810" i="4"/>
  <c r="L810" i="4"/>
  <c r="M810" i="4"/>
  <c r="N810" i="4"/>
  <c r="B810" i="4"/>
  <c r="C770" i="4"/>
  <c r="D770" i="4"/>
  <c r="E770" i="4"/>
  <c r="F770" i="4"/>
  <c r="G770" i="4"/>
  <c r="H770" i="4"/>
  <c r="I770" i="4"/>
  <c r="J770" i="4"/>
  <c r="K770" i="4"/>
  <c r="L770" i="4"/>
  <c r="M770" i="4"/>
  <c r="N770" i="4"/>
  <c r="B770" i="4"/>
  <c r="C756" i="4"/>
  <c r="D756" i="4"/>
  <c r="E756" i="4"/>
  <c r="F756" i="4"/>
  <c r="G756" i="4"/>
  <c r="H756" i="4"/>
  <c r="I756" i="4"/>
  <c r="J756" i="4"/>
  <c r="K756" i="4"/>
  <c r="L756" i="4"/>
  <c r="M756" i="4"/>
  <c r="N756" i="4"/>
  <c r="B756" i="4"/>
  <c r="C706" i="4"/>
  <c r="D706" i="4"/>
  <c r="E706" i="4"/>
  <c r="F706" i="4"/>
  <c r="G706" i="4"/>
  <c r="H706" i="4"/>
  <c r="I706" i="4"/>
  <c r="J706" i="4"/>
  <c r="K706" i="4"/>
  <c r="L706" i="4"/>
  <c r="M706" i="4"/>
  <c r="N706" i="4"/>
  <c r="B706" i="4"/>
  <c r="C675" i="4"/>
  <c r="D675" i="4"/>
  <c r="E675" i="4"/>
  <c r="F675" i="4"/>
  <c r="G675" i="4"/>
  <c r="H675" i="4"/>
  <c r="I675" i="4"/>
  <c r="J675" i="4"/>
  <c r="K675" i="4"/>
  <c r="L675" i="4"/>
  <c r="M675" i="4"/>
  <c r="N675" i="4"/>
  <c r="B675" i="4"/>
  <c r="C610" i="4"/>
  <c r="D610" i="4"/>
  <c r="E610" i="4"/>
  <c r="F610" i="4"/>
  <c r="G610" i="4"/>
  <c r="H610" i="4"/>
  <c r="I610" i="4"/>
  <c r="J610" i="4"/>
  <c r="K610" i="4"/>
  <c r="L610" i="4"/>
  <c r="M610" i="4"/>
  <c r="N610" i="4"/>
  <c r="B610" i="4"/>
  <c r="C602" i="4"/>
  <c r="D602" i="4"/>
  <c r="E602" i="4"/>
  <c r="F602" i="4"/>
  <c r="G602" i="4"/>
  <c r="H602" i="4"/>
  <c r="I602" i="4"/>
  <c r="J602" i="4"/>
  <c r="K602" i="4"/>
  <c r="L602" i="4"/>
  <c r="M602" i="4"/>
  <c r="N602" i="4"/>
  <c r="B602" i="4"/>
  <c r="C571" i="4"/>
  <c r="D571" i="4"/>
  <c r="E571" i="4"/>
  <c r="F571" i="4"/>
  <c r="G571" i="4"/>
  <c r="H571" i="4"/>
  <c r="I571" i="4"/>
  <c r="J571" i="4"/>
  <c r="K571" i="4"/>
  <c r="L571" i="4"/>
  <c r="M571" i="4"/>
  <c r="N571" i="4"/>
  <c r="B571" i="4"/>
  <c r="C556" i="4"/>
  <c r="D556" i="4"/>
  <c r="E556" i="4"/>
  <c r="F556" i="4"/>
  <c r="G556" i="4"/>
  <c r="H556" i="4"/>
  <c r="I556" i="4"/>
  <c r="J556" i="4"/>
  <c r="K556" i="4"/>
  <c r="L556" i="4"/>
  <c r="M556" i="4"/>
  <c r="N556" i="4"/>
  <c r="B556" i="4"/>
  <c r="C531" i="4"/>
  <c r="D531" i="4"/>
  <c r="E531" i="4"/>
  <c r="F531" i="4"/>
  <c r="G531" i="4"/>
  <c r="H531" i="4"/>
  <c r="I531" i="4"/>
  <c r="J531" i="4"/>
  <c r="K531" i="4"/>
  <c r="L531" i="4"/>
  <c r="M531" i="4"/>
  <c r="N531" i="4"/>
  <c r="B531" i="4"/>
  <c r="C451" i="4"/>
  <c r="D451" i="4"/>
  <c r="E451" i="4"/>
  <c r="F451" i="4"/>
  <c r="G451" i="4"/>
  <c r="H451" i="4"/>
  <c r="I451" i="4"/>
  <c r="J451" i="4"/>
  <c r="K451" i="4"/>
  <c r="L451" i="4"/>
  <c r="M451" i="4"/>
  <c r="N451" i="4"/>
  <c r="B451" i="4"/>
  <c r="C426" i="4"/>
  <c r="D426" i="4"/>
  <c r="E426" i="4"/>
  <c r="F426" i="4"/>
  <c r="G426" i="4"/>
  <c r="H426" i="4"/>
  <c r="I426" i="4"/>
  <c r="J426" i="4"/>
  <c r="K426" i="4"/>
  <c r="L426" i="4"/>
  <c r="M426" i="4"/>
  <c r="N426" i="4"/>
  <c r="B426" i="4"/>
  <c r="C386" i="4"/>
  <c r="D386" i="4"/>
  <c r="E386" i="4"/>
  <c r="F386" i="4"/>
  <c r="G386" i="4"/>
  <c r="H386" i="4"/>
  <c r="I386" i="4"/>
  <c r="J386" i="4"/>
  <c r="K386" i="4"/>
  <c r="L386" i="4"/>
  <c r="M386" i="4"/>
  <c r="N386" i="4"/>
  <c r="B386" i="4"/>
  <c r="C372" i="4"/>
  <c r="D372" i="4"/>
  <c r="E372" i="4"/>
  <c r="F372" i="4"/>
  <c r="G372" i="4"/>
  <c r="H372" i="4"/>
  <c r="I372" i="4"/>
  <c r="J372" i="4"/>
  <c r="K372" i="4"/>
  <c r="L372" i="4"/>
  <c r="M372" i="4"/>
  <c r="N372" i="4"/>
  <c r="B372" i="4"/>
  <c r="C308" i="4"/>
  <c r="D308" i="4"/>
  <c r="E308" i="4"/>
  <c r="F308" i="4"/>
  <c r="G308" i="4"/>
  <c r="H308" i="4"/>
  <c r="I308" i="4"/>
  <c r="J308" i="4"/>
  <c r="K308" i="4"/>
  <c r="L308" i="4"/>
  <c r="M308" i="4"/>
  <c r="N308" i="4"/>
  <c r="B308" i="4"/>
  <c r="C303" i="4"/>
  <c r="D303" i="4"/>
  <c r="E303" i="4"/>
  <c r="F303" i="4"/>
  <c r="G303" i="4"/>
  <c r="H303" i="4"/>
  <c r="I303" i="4"/>
  <c r="J303" i="4"/>
  <c r="K303" i="4"/>
  <c r="L303" i="4"/>
  <c r="M303" i="4"/>
  <c r="N303" i="4"/>
  <c r="B303" i="4"/>
  <c r="C268" i="4"/>
  <c r="D268" i="4"/>
  <c r="E268" i="4"/>
  <c r="F268" i="4"/>
  <c r="G268" i="4"/>
  <c r="H268" i="4"/>
  <c r="I268" i="4"/>
  <c r="J268" i="4"/>
  <c r="K268" i="4"/>
  <c r="L268" i="4"/>
  <c r="M268" i="4"/>
  <c r="N268" i="4"/>
  <c r="B268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B140" i="4"/>
  <c r="E77" i="3"/>
  <c r="C77" i="3" s="1"/>
  <c r="F77" i="3"/>
  <c r="G77" i="3"/>
  <c r="H77" i="3"/>
  <c r="I77" i="3"/>
  <c r="J77" i="3"/>
  <c r="K77" i="3"/>
  <c r="L77" i="3"/>
  <c r="M77" i="3"/>
  <c r="N77" i="3"/>
  <c r="O77" i="3"/>
  <c r="D77" i="3"/>
  <c r="E73" i="3"/>
  <c r="F73" i="3"/>
  <c r="G73" i="3"/>
  <c r="H73" i="3"/>
  <c r="I73" i="3"/>
  <c r="J73" i="3"/>
  <c r="K73" i="3"/>
  <c r="L73" i="3"/>
  <c r="M73" i="3"/>
  <c r="N73" i="3"/>
  <c r="O73" i="3"/>
  <c r="D73" i="3"/>
  <c r="D65" i="3"/>
  <c r="E65" i="3"/>
  <c r="F65" i="3"/>
  <c r="G65" i="3"/>
  <c r="H65" i="3"/>
  <c r="I65" i="3"/>
  <c r="J65" i="3"/>
  <c r="K65" i="3"/>
  <c r="L65" i="3"/>
  <c r="M65" i="3"/>
  <c r="N65" i="3"/>
  <c r="O65" i="3"/>
  <c r="G61" i="3"/>
  <c r="J61" i="3"/>
  <c r="K61" i="3"/>
  <c r="O61" i="3"/>
  <c r="D61" i="3"/>
  <c r="G51" i="3"/>
  <c r="K51" i="3"/>
  <c r="O51" i="3"/>
  <c r="D51" i="3"/>
  <c r="G41" i="3"/>
  <c r="I41" i="3"/>
  <c r="K41" i="3"/>
  <c r="O41" i="3"/>
  <c r="D41" i="3"/>
  <c r="G31" i="3"/>
  <c r="O31" i="3"/>
  <c r="C84" i="3"/>
  <c r="C83" i="3"/>
  <c r="C82" i="3"/>
  <c r="C81" i="3"/>
  <c r="C80" i="3"/>
  <c r="C79" i="3"/>
  <c r="C78" i="3"/>
  <c r="C76" i="3"/>
  <c r="C75" i="3"/>
  <c r="C74" i="3"/>
  <c r="C72" i="3"/>
  <c r="C71" i="3"/>
  <c r="C70" i="3"/>
  <c r="C69" i="3"/>
  <c r="C68" i="3"/>
  <c r="C67" i="3"/>
  <c r="C66" i="3"/>
  <c r="C64" i="3"/>
  <c r="C63" i="3"/>
  <c r="C59" i="3"/>
  <c r="C58" i="3"/>
  <c r="C56" i="3"/>
  <c r="C50" i="3"/>
  <c r="C48" i="3"/>
  <c r="C47" i="3"/>
  <c r="C43" i="3"/>
  <c r="C24" i="3"/>
  <c r="C20" i="3"/>
  <c r="I51" i="3" l="1"/>
  <c r="L51" i="3"/>
  <c r="F51" i="3"/>
  <c r="M51" i="3"/>
  <c r="N51" i="3"/>
  <c r="E51" i="3"/>
  <c r="J41" i="3"/>
  <c r="L41" i="3"/>
  <c r="N41" i="3"/>
  <c r="F41" i="3"/>
  <c r="M41" i="3"/>
  <c r="E41" i="3"/>
  <c r="M31" i="3"/>
  <c r="N31" i="3"/>
  <c r="E31" i="3"/>
  <c r="F31" i="3"/>
  <c r="L31" i="3"/>
  <c r="K31" i="3"/>
  <c r="J31" i="3"/>
  <c r="O21" i="3"/>
  <c r="G21" i="3"/>
  <c r="K21" i="3"/>
  <c r="H21" i="3"/>
  <c r="I21" i="3"/>
  <c r="J21" i="3"/>
  <c r="G13" i="3"/>
  <c r="D21" i="3"/>
  <c r="F21" i="3"/>
  <c r="L21" i="3"/>
  <c r="N21" i="3"/>
  <c r="M21" i="3"/>
  <c r="E21" i="3"/>
  <c r="H13" i="3"/>
  <c r="F13" i="3"/>
  <c r="D13" i="3"/>
  <c r="E13" i="3"/>
  <c r="C61" i="3"/>
  <c r="C73" i="3"/>
  <c r="C65" i="3"/>
  <c r="H11" i="3" l="1"/>
  <c r="C51" i="3"/>
  <c r="C41" i="3"/>
  <c r="C31" i="3"/>
  <c r="I11" i="3"/>
  <c r="D11" i="3"/>
  <c r="K11" i="3"/>
  <c r="N11" i="3"/>
  <c r="G11" i="3"/>
  <c r="O11" i="3"/>
  <c r="M11" i="3"/>
  <c r="C21" i="3"/>
  <c r="J11" i="3"/>
  <c r="L11" i="3"/>
  <c r="F11" i="3"/>
  <c r="E11" i="3"/>
</calcChain>
</file>

<file path=xl/sharedStrings.xml><?xml version="1.0" encoding="utf-8"?>
<sst xmlns="http://schemas.openxmlformats.org/spreadsheetml/2006/main" count="107" uniqueCount="106">
  <si>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</si>
  <si>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</si>
  <si>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</si>
  <si>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</si>
  <si>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</si>
  <si>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</si>
  <si>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</si>
  <si>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</si>
  <si>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</si>
  <si>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</si>
  <si>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</si>
  <si>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</si>
  <si>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TOTALES</t>
  </si>
  <si>
    <t>ANUAL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</si>
  <si>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</si>
  <si>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</si>
  <si>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</si>
  <si>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</si>
  <si>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</si>
  <si>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</si>
  <si>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</si>
  <si>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Documentos y Artículos Oficiales</t>
  </si>
  <si>
    <t>Alimentos y Utensilios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</si>
  <si>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</si>
  <si>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</si>
  <si>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</si>
  <si>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</si>
  <si>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</si>
  <si>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</si>
  <si>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</si>
  <si>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</si>
  <si>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</si>
  <si>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</si>
  <si>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</si>
  <si>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</si>
  <si>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</si>
  <si>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</si>
  <si>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</si>
  <si>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</si>
  <si>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</si>
  <si>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Subsidios y Subvenciones</t>
  </si>
  <si>
    <t>Ayudas Sociales</t>
  </si>
  <si>
    <t>Pensiones y Jubilaciones</t>
  </si>
  <si>
    <t>Donativos</t>
  </si>
  <si>
    <t>Bienes Muebles, Inmuebles e Intangibles</t>
  </si>
  <si>
    <t>Mobiliario y Equipo de Administración</t>
  </si>
  <si>
    <t>Mobiliario y Equipo Educacional y Recreativo</t>
  </si>
  <si>
    <t>Vehículos y Equipos de Transporte</t>
  </si>
  <si>
    <t>Maquinaria, Otros Equipos y Herramientas</t>
  </si>
  <si>
    <t>Activos Intangibles</t>
  </si>
  <si>
    <t>Inversión Pública</t>
  </si>
  <si>
    <t>Obra Pública en Bienes de Dominio Público</t>
  </si>
  <si>
    <t>Obra Pública en Bienes Propios</t>
  </si>
  <si>
    <t>Inversiones Financieras y Otras Provisiones</t>
  </si>
  <si>
    <t>Inversiones en Fideicomisos, Mandatos y Otros Análogos</t>
  </si>
  <si>
    <t>Provisiones para Contingencias y Otras Erogaciones Especiales</t>
  </si>
  <si>
    <t>Previsiones</t>
  </si>
  <si>
    <t>Pagos de Estímulos a Servidores Públicos</t>
  </si>
  <si>
    <t>Materias Primas y Materiales de Producción y Comercialización</t>
  </si>
  <si>
    <t>Materiales y Suministros para Seguridad</t>
  </si>
  <si>
    <t>Transferencias al Resto del Sector Público</t>
  </si>
  <si>
    <t>Transferencias a la Seguridad Social</t>
  </si>
  <si>
    <t>Transferencias al Exterior</t>
  </si>
  <si>
    <t>Equipo e Instrumental Médico y de Laboratorio</t>
  </si>
  <si>
    <t>Equipo de Defensa y Seguridad</t>
  </si>
  <si>
    <t>Activos Biológicos</t>
  </si>
  <si>
    <t>Bienes Inmuebles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</si>
  <si>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</si>
  <si>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</si>
  <si>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</si>
  <si>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</si>
  <si>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</si>
  <si>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Otras Inversiones Financieras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</si>
  <si>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</si>
  <si>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</si>
  <si>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</si>
  <si>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</si>
  <si>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</si>
  <si>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</si>
  <si>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</si>
  <si>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</si>
  <si>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</si>
  <si>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</si>
  <si>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</si>
  <si>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</si>
  <si>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Transferencias a Fideicomisos, Mandatos y Otros Análogos</t>
  </si>
  <si>
    <t>MUNICIPIO DE URIANGATO, GUANAJUATO</t>
  </si>
  <si>
    <t>Tesorería Municipal</t>
  </si>
  <si>
    <t>Municipio de Uriangato, Guanajuato</t>
  </si>
  <si>
    <t>Pos. Pres.</t>
  </si>
  <si>
    <t>Anual</t>
  </si>
  <si>
    <t>Ene.</t>
  </si>
  <si>
    <t>Feb</t>
  </si>
  <si>
    <t>Mzo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</si>
  <si>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</si>
  <si>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</si>
  <si>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</si>
  <si>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</si>
  <si>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</si>
  <si>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</si>
  <si>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</si>
  <si>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</si>
  <si>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</si>
  <si>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</t>
  </si>
  <si>
    <t xml:space="preserve">  </t>
  </si>
  <si>
    <t>Calendario de Presupuesto de Egresos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</si>
</sst>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0"/>
      <name val="Barlow Light"/>
    </font>
    <font>
      <b/>
      <sz val="10"/>
      <name val="Barlow Light"/>
    </font>
    <font>
      <b/>
      <sz val="12"/>
      <name val="Barlow Light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7" fillId="0" borderId="0"/>
  </cellStyleXfs>
  <cellXfs count="44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43" fontId="1" fillId="0" borderId="0" xfId="1" applyFont="1" applyFill="1" applyBorder="1"/>
    <xf numFmtId="0" fontId="3" fillId="0" borderId="0" xfId="0" applyFont="1" applyFill="1" applyBorder="1"/>
    <xf numFmtId="43" fontId="3" fillId="0" borderId="0" xfId="1" applyFont="1" applyFill="1" applyBorder="1"/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3" fontId="5" fillId="0" borderId="0" xfId="1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vertical="center"/>
    </xf>
    <xf numFmtId="43" fontId="5" fillId="0" borderId="0" xfId="1" applyFont="1" applyFill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43" fontId="4" fillId="0" borderId="11" xfId="1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1" fillId="0" borderId="0" xfId="1" applyFont="1" applyFill="1" applyBorder="1" applyAlignment="1">
      <alignment vertical="center"/>
    </xf>
    <xf numFmtId="43" fontId="4" fillId="0" borderId="0" xfId="1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 wrapText="1"/>
    </xf>
    <xf numFmtId="43" fontId="4" fillId="0" borderId="10" xfId="1" applyFont="1" applyFill="1" applyBorder="1" applyAlignment="1">
      <alignment vertical="center"/>
    </xf>
    <xf numFmtId="0" fontId="8" fillId="0" borderId="0" xfId="2" applyFont="1"/>
    <xf numFmtId="0" fontId="9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8" fillId="0" borderId="0" xfId="2" applyNumberFormat="1" applyFont="1"/>
    <xf numFmtId="0" fontId="8" fillId="3" borderId="0" xfId="2" applyNumberFormat="1" applyFont="1" applyFill="1"/>
    <xf numFmtId="0" fontId="4" fillId="0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1066949</xdr:colOff>
      <xdr:row>4</xdr:row>
      <xdr:rowOff>166687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1094" y="0"/>
          <a:ext cx="1066949" cy="92868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s%20Joya/Documents/2019/Clasif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2011 (Vacio)"/>
      <sheetName val="POA 2011 (Ejemplo)"/>
      <sheetName val="CFG 2012"/>
      <sheetName val="PMD"/>
      <sheetName val="CA 2012"/>
      <sheetName val="UR (Definir)"/>
      <sheetName val="FF"/>
      <sheetName val="COG"/>
      <sheetName val="CFG 2012 (imprimir)"/>
      <sheetName val="COG (imprimir)"/>
      <sheetName val="Resumen"/>
      <sheetName val="Hoja2"/>
    </sheetNames>
    <sheetDataSet>
      <sheetData sheetId="0"/>
      <sheetData sheetId="1">
        <row r="1">
          <cell r="B1" t="str">
            <v>Finalidad</v>
          </cell>
          <cell r="C1" t="str">
            <v>Denominación</v>
          </cell>
          <cell r="E1" t="str">
            <v>Funcion</v>
          </cell>
          <cell r="F1" t="str">
            <v>Denominación</v>
          </cell>
          <cell r="H1" t="str">
            <v>Subfuncion</v>
          </cell>
          <cell r="I1" t="str">
            <v>Denominación</v>
          </cell>
          <cell r="K1" t="str">
            <v>ca</v>
          </cell>
          <cell r="L1" t="str">
            <v>Denominación</v>
          </cell>
        </row>
        <row r="2">
          <cell r="B2">
            <v>1</v>
          </cell>
          <cell r="C2" t="str">
            <v>GOBIERNO</v>
          </cell>
          <cell r="E2">
            <v>1.1000000000000001</v>
          </cell>
          <cell r="F2" t="str">
            <v>LEGISLACION</v>
          </cell>
          <cell r="H2" t="str">
            <v>1.1.1</v>
          </cell>
          <cell r="I2" t="str">
            <v>Legislación</v>
          </cell>
          <cell r="K2" t="str">
            <v>3.0.0.0.0</v>
          </cell>
          <cell r="L2" t="str">
            <v>SECTOR PUBLICO MUNICIPAL</v>
          </cell>
        </row>
        <row r="3">
          <cell r="B3">
            <v>2</v>
          </cell>
          <cell r="C3" t="str">
            <v>DESARROLLO SOCIAL</v>
          </cell>
          <cell r="E3">
            <v>1.2</v>
          </cell>
          <cell r="F3" t="str">
            <v>JUSTICIA</v>
          </cell>
          <cell r="H3" t="str">
            <v>1.1.2</v>
          </cell>
          <cell r="I3" t="str">
            <v>Fiscalización</v>
          </cell>
          <cell r="K3" t="str">
            <v>3.1.0.0.0</v>
          </cell>
          <cell r="L3" t="str">
            <v>SECTOR PUBLICO NO FINANCIERO</v>
          </cell>
        </row>
        <row r="4">
          <cell r="B4">
            <v>3</v>
          </cell>
          <cell r="C4" t="str">
            <v>DESARROLLO ECONOMICO</v>
          </cell>
          <cell r="E4">
            <v>1.3</v>
          </cell>
          <cell r="F4" t="str">
            <v>COORDINACION DE LA POLITICA DE GOBIERNO</v>
          </cell>
          <cell r="H4" t="str">
            <v>1.2.1</v>
          </cell>
          <cell r="I4" t="str">
            <v>Impartición de Justicia</v>
          </cell>
          <cell r="K4" t="str">
            <v>3.1.1.0.0</v>
          </cell>
          <cell r="L4" t="str">
            <v>GOBIERNO GENERAL MUNICIPAL</v>
          </cell>
        </row>
        <row r="5">
          <cell r="B5">
            <v>4</v>
          </cell>
          <cell r="C5" t="str">
            <v>OTRAS NO CLASIFICADAS EN FUNCIONES ANTERIORES</v>
          </cell>
          <cell r="E5">
            <v>1.4</v>
          </cell>
          <cell r="F5" t="str">
            <v>RELACIONES EXTERIORES</v>
          </cell>
          <cell r="H5" t="str">
            <v>1.2.2</v>
          </cell>
          <cell r="I5" t="str">
            <v>Procuración de Justicia</v>
          </cell>
          <cell r="K5" t="str">
            <v>3.1.1.1.0</v>
          </cell>
          <cell r="L5" t="str">
            <v>Gobierno Municipal</v>
          </cell>
        </row>
        <row r="6">
          <cell r="E6">
            <v>1.5</v>
          </cell>
          <cell r="F6" t="str">
            <v>ASUNTOS FINANCIEROS Y HACENDARIOS</v>
          </cell>
          <cell r="H6" t="str">
            <v>1.2.3</v>
          </cell>
          <cell r="I6" t="str">
            <v>Reclusión y Readaptación Social</v>
          </cell>
          <cell r="K6" t="str">
            <v>3.1.1.1.1</v>
          </cell>
          <cell r="L6" t="str">
            <v>Organo Ejecutivo Municipal (Ayuntamiento)</v>
          </cell>
        </row>
        <row r="7">
          <cell r="E7">
            <v>1.6</v>
          </cell>
          <cell r="F7" t="str">
            <v>SEGURIDAD NACIONAL</v>
          </cell>
          <cell r="H7" t="str">
            <v>1.2.4</v>
          </cell>
          <cell r="I7" t="str">
            <v>Derechos Humanos</v>
          </cell>
          <cell r="K7" t="str">
            <v>3.1.1.2.0</v>
          </cell>
          <cell r="L7" t="str">
            <v>Entidades Paraestatales y Fideicomisos No Empresariales y No Financieros</v>
          </cell>
        </row>
        <row r="8">
          <cell r="E8">
            <v>1.7</v>
          </cell>
          <cell r="F8" t="str">
            <v>ASUNTOS DE ORDEN PUBLICO Y DE SEGURIDAD INTERIOR</v>
          </cell>
          <cell r="H8" t="str">
            <v>1.3.1</v>
          </cell>
          <cell r="I8" t="str">
            <v>Presidencia / Gubernatura</v>
          </cell>
        </row>
        <row r="9">
          <cell r="E9">
            <v>1.8</v>
          </cell>
          <cell r="F9" t="str">
            <v>OTROS SERVICIOS GENERALES</v>
          </cell>
          <cell r="H9" t="str">
            <v>1.3.2</v>
          </cell>
          <cell r="I9" t="str">
            <v>Política Interior</v>
          </cell>
        </row>
        <row r="10">
          <cell r="E10">
            <v>2.1</v>
          </cell>
          <cell r="F10" t="str">
            <v>PROTECCION AMBIENTAL</v>
          </cell>
          <cell r="H10" t="str">
            <v>1.3.3</v>
          </cell>
          <cell r="I10" t="str">
            <v>Preservación y Cuidado del Patrimonio Público</v>
          </cell>
        </row>
        <row r="11">
          <cell r="E11">
            <v>2.2000000000000002</v>
          </cell>
          <cell r="F11" t="str">
            <v>VIVIENDA Y SERVICIOS A LA COMUNIDAD</v>
          </cell>
          <cell r="H11" t="str">
            <v>1.3.4</v>
          </cell>
          <cell r="I11" t="str">
            <v>Función Pública</v>
          </cell>
        </row>
        <row r="12">
          <cell r="E12">
            <v>2.2999999999999998</v>
          </cell>
          <cell r="F12" t="str">
            <v>SALUD</v>
          </cell>
          <cell r="H12" t="str">
            <v>1.3.5</v>
          </cell>
          <cell r="I12" t="str">
            <v>Asuntos Jurídicos</v>
          </cell>
        </row>
        <row r="13">
          <cell r="E13">
            <v>2.4</v>
          </cell>
          <cell r="F13" t="str">
            <v>RECREACION, CULTURA Y OTRAS MANIFESTACIONES SOCIALES</v>
          </cell>
          <cell r="H13" t="str">
            <v>1.3.6</v>
          </cell>
          <cell r="I13" t="str">
            <v>Organización de Procesos Electorales</v>
          </cell>
        </row>
        <row r="14">
          <cell r="E14">
            <v>2.5</v>
          </cell>
          <cell r="F14" t="str">
            <v>EDUCACION</v>
          </cell>
          <cell r="H14" t="str">
            <v>1.3.7</v>
          </cell>
          <cell r="I14" t="str">
            <v>Población</v>
          </cell>
        </row>
        <row r="15">
          <cell r="E15">
            <v>2.6</v>
          </cell>
          <cell r="F15" t="str">
            <v>PROTECCION SOCIAL</v>
          </cell>
          <cell r="H15" t="str">
            <v>1.3.8</v>
          </cell>
          <cell r="I15" t="str">
            <v>Territorio</v>
          </cell>
        </row>
        <row r="16">
          <cell r="E16">
            <v>2.7</v>
          </cell>
          <cell r="F16" t="str">
            <v>OTROS ASUNTOS SOCIALES</v>
          </cell>
          <cell r="H16" t="str">
            <v>1.3.9</v>
          </cell>
          <cell r="I16" t="str">
            <v>Otros</v>
          </cell>
        </row>
        <row r="17">
          <cell r="E17">
            <v>3.1</v>
          </cell>
          <cell r="F17" t="str">
            <v>ASUNTOS ECONOMICOS, COMERCIALES Y LABORALES EN GENERAL</v>
          </cell>
          <cell r="H17" t="str">
            <v>1.4.1</v>
          </cell>
          <cell r="I17" t="str">
            <v>Relaciones Exteriores</v>
          </cell>
        </row>
        <row r="18">
          <cell r="E18">
            <v>3.2</v>
          </cell>
          <cell r="F18" t="str">
            <v>AGROPECUARIA, SILVICULTURA, PESCA Y CAZA</v>
          </cell>
          <cell r="H18" t="str">
            <v>1.5.1</v>
          </cell>
          <cell r="I18" t="str">
            <v>Asuntos Financieros</v>
          </cell>
        </row>
        <row r="19">
          <cell r="E19">
            <v>3.3</v>
          </cell>
          <cell r="F19" t="str">
            <v>COMBUSTIBLES Y ENERGIA</v>
          </cell>
          <cell r="H19" t="str">
            <v>1.5.2</v>
          </cell>
          <cell r="I19" t="str">
            <v>Asuntos Hacendarios</v>
          </cell>
        </row>
        <row r="20">
          <cell r="E20">
            <v>3.4</v>
          </cell>
          <cell r="F20" t="str">
            <v>MINERIA, MANUFACTURAS Y CONSTRUCCION</v>
          </cell>
          <cell r="H20" t="str">
            <v>1.6.1</v>
          </cell>
          <cell r="I20" t="str">
            <v>Defensa</v>
          </cell>
        </row>
        <row r="21">
          <cell r="E21">
            <v>3.5</v>
          </cell>
          <cell r="F21" t="str">
            <v>TRANSPORTE</v>
          </cell>
          <cell r="H21" t="str">
            <v>1.6.2</v>
          </cell>
          <cell r="I21" t="str">
            <v>Marina</v>
          </cell>
        </row>
        <row r="22">
          <cell r="E22">
            <v>3.6</v>
          </cell>
          <cell r="F22" t="str">
            <v>COMUNICACIONES</v>
          </cell>
          <cell r="H22" t="str">
            <v>1.6.3</v>
          </cell>
          <cell r="I22" t="str">
            <v>Inteligencia para la Preservación de la Seguridad Nacional</v>
          </cell>
        </row>
        <row r="23">
          <cell r="E23">
            <v>3.7</v>
          </cell>
          <cell r="F23" t="str">
            <v>TURISMO</v>
          </cell>
          <cell r="H23" t="str">
            <v>1.7.1</v>
          </cell>
          <cell r="I23" t="str">
            <v>Policía</v>
          </cell>
        </row>
        <row r="24">
          <cell r="E24">
            <v>3.8</v>
          </cell>
          <cell r="F24" t="str">
            <v>CIENCIA, TECNOLOGIA E INNOVACION</v>
          </cell>
          <cell r="H24" t="str">
            <v>1.7.2</v>
          </cell>
          <cell r="I24" t="str">
            <v>Protección Civil</v>
          </cell>
        </row>
        <row r="25">
          <cell r="E25">
            <v>3.9</v>
          </cell>
          <cell r="F25" t="str">
            <v>OTRAS INDUSTRIAS Y OTROS ASUNTOS ECONOMICOS</v>
          </cell>
          <cell r="H25" t="str">
            <v>1.7.3</v>
          </cell>
          <cell r="I25" t="str">
            <v>Otros Asuntos de Orden Público y Seguridad</v>
          </cell>
        </row>
        <row r="26">
          <cell r="E26">
            <v>4.0999999999999996</v>
          </cell>
          <cell r="F26" t="str">
            <v>TRANSACCIONES DE LA DEUDA PUBLICA / COSTO FINANCIERO DE LA DEUDA</v>
          </cell>
          <cell r="H26" t="str">
            <v>1.7.4</v>
          </cell>
          <cell r="I26" t="str">
            <v>Sistema Nacional de Seguridad Pública</v>
          </cell>
        </row>
        <row r="27">
          <cell r="E27">
            <v>4.2</v>
          </cell>
          <cell r="F27" t="str">
            <v>TRANSFERENCIAS, PARTICIPACIONES Y APORTACIONES ENTRE DIFERENTES NIVELES Y ORDENES DE GOBIERNO</v>
          </cell>
          <cell r="H27" t="str">
            <v>1.8.1</v>
          </cell>
          <cell r="I27" t="str">
            <v>Servicios Registrales, Administrativos y Patrimoniales</v>
          </cell>
        </row>
        <row r="28">
          <cell r="E28">
            <v>4.3</v>
          </cell>
          <cell r="F28" t="str">
            <v>SANEAMIENTO DEL SISTEMA FINANCIERO</v>
          </cell>
          <cell r="H28" t="str">
            <v>1.8.2</v>
          </cell>
          <cell r="I28" t="str">
            <v>Servicios Estadísticos</v>
          </cell>
        </row>
        <row r="29">
          <cell r="E29">
            <v>4.4000000000000004</v>
          </cell>
          <cell r="F29" t="str">
            <v>ADEUDOS DE EJERCICIOS FISCALES ANTERIORES</v>
          </cell>
          <cell r="H29" t="str">
            <v>1.8.3</v>
          </cell>
          <cell r="I29" t="str">
            <v>Servicios de Comunicación y Medios</v>
          </cell>
        </row>
        <row r="30">
          <cell r="H30" t="str">
            <v>1.8.4</v>
          </cell>
          <cell r="I30" t="str">
            <v>Acceso a la Información Pública Gubernamental</v>
          </cell>
        </row>
        <row r="31">
          <cell r="H31" t="str">
            <v>1.8.5</v>
          </cell>
          <cell r="I31" t="str">
            <v>Otros</v>
          </cell>
        </row>
        <row r="32">
          <cell r="H32" t="str">
            <v>2.1.1</v>
          </cell>
          <cell r="I32" t="str">
            <v>Ordenación de Desechos</v>
          </cell>
        </row>
        <row r="33">
          <cell r="H33" t="str">
            <v>2.1.2</v>
          </cell>
          <cell r="I33" t="str">
            <v>Administración del Agua</v>
          </cell>
        </row>
        <row r="34">
          <cell r="H34" t="str">
            <v>2.1.3</v>
          </cell>
          <cell r="I34" t="str">
            <v>Ordenación de Aguas Residuales, Drenaje y Alcantarillado</v>
          </cell>
        </row>
        <row r="35">
          <cell r="H35" t="str">
            <v>2.1.4</v>
          </cell>
          <cell r="I35" t="str">
            <v>Reducción de la Contaminación</v>
          </cell>
        </row>
        <row r="36">
          <cell r="H36" t="str">
            <v>2.1.5</v>
          </cell>
          <cell r="I36" t="str">
            <v>Protección de la Diversidad Biológica y del Paisaje</v>
          </cell>
        </row>
        <row r="37">
          <cell r="H37" t="str">
            <v>2.1.6</v>
          </cell>
          <cell r="I37" t="str">
            <v>Otros de Protección Ambiental</v>
          </cell>
        </row>
        <row r="38">
          <cell r="H38" t="str">
            <v>2.2.1</v>
          </cell>
          <cell r="I38" t="str">
            <v>Urbanización</v>
          </cell>
        </row>
        <row r="39">
          <cell r="H39" t="str">
            <v>2.2.2</v>
          </cell>
          <cell r="I39" t="str">
            <v>Desarrollo Comunitario</v>
          </cell>
        </row>
        <row r="40">
          <cell r="H40" t="str">
            <v>2.2.3</v>
          </cell>
          <cell r="I40" t="str">
            <v>Abastecimiento de Agua</v>
          </cell>
        </row>
        <row r="41">
          <cell r="H41" t="str">
            <v>2.2.4</v>
          </cell>
          <cell r="I41" t="str">
            <v>Alumbrado Público</v>
          </cell>
        </row>
        <row r="42">
          <cell r="H42" t="str">
            <v>2.2.5</v>
          </cell>
          <cell r="I42" t="str">
            <v>Vivienda</v>
          </cell>
        </row>
        <row r="43">
          <cell r="H43" t="str">
            <v>2.2.6</v>
          </cell>
          <cell r="I43" t="str">
            <v>Servicios Comunales</v>
          </cell>
        </row>
        <row r="44">
          <cell r="H44" t="str">
            <v>2.2.7</v>
          </cell>
          <cell r="I44" t="str">
            <v>Desarrollo Regional</v>
          </cell>
        </row>
        <row r="45">
          <cell r="H45" t="str">
            <v>2.3.1</v>
          </cell>
          <cell r="I45" t="str">
            <v>Prestación de Servicios de Salud a la Comunidad</v>
          </cell>
        </row>
        <row r="46">
          <cell r="H46" t="str">
            <v>2.3.2</v>
          </cell>
          <cell r="I46" t="str">
            <v>Prestación de Servicios de Salud a la Persona</v>
          </cell>
        </row>
        <row r="47">
          <cell r="H47" t="str">
            <v>2.3.3</v>
          </cell>
          <cell r="I47" t="str">
            <v>Generación de Recursos para la Salud</v>
          </cell>
        </row>
        <row r="48">
          <cell r="H48" t="str">
            <v>2.3.4</v>
          </cell>
          <cell r="I48" t="str">
            <v>Rectoría del Sistema de Salud</v>
          </cell>
        </row>
        <row r="49">
          <cell r="H49" t="str">
            <v>2.3.5</v>
          </cell>
          <cell r="I49" t="str">
            <v>Protección Social en Salud</v>
          </cell>
        </row>
        <row r="50">
          <cell r="H50" t="str">
            <v>2.4.1</v>
          </cell>
          <cell r="I50" t="str">
            <v>Deporte y Recreación</v>
          </cell>
        </row>
        <row r="51">
          <cell r="H51" t="str">
            <v>2.4.2</v>
          </cell>
          <cell r="I51" t="str">
            <v>Cultura</v>
          </cell>
        </row>
        <row r="52">
          <cell r="H52" t="str">
            <v>2.4.3</v>
          </cell>
          <cell r="I52" t="str">
            <v>Radio, Televisión y Editoriales</v>
          </cell>
        </row>
        <row r="53">
          <cell r="H53" t="str">
            <v>2.4.4</v>
          </cell>
          <cell r="I53" t="str">
            <v>Asuntos Religiosos y Otras Manifestaciones Sociales</v>
          </cell>
        </row>
        <row r="54">
          <cell r="H54" t="str">
            <v>2.5.1</v>
          </cell>
          <cell r="I54" t="str">
            <v>Educación Básica</v>
          </cell>
        </row>
        <row r="55">
          <cell r="H55" t="str">
            <v>2.5.2</v>
          </cell>
          <cell r="I55" t="str">
            <v>Educación Media Superior</v>
          </cell>
        </row>
        <row r="56">
          <cell r="H56" t="str">
            <v>2.5.3</v>
          </cell>
          <cell r="I56" t="str">
            <v>Educación Superior</v>
          </cell>
        </row>
        <row r="57">
          <cell r="H57" t="str">
            <v>2.5.4</v>
          </cell>
          <cell r="I57" t="str">
            <v>Posgrado</v>
          </cell>
        </row>
        <row r="58">
          <cell r="H58" t="str">
            <v>2.5.5</v>
          </cell>
          <cell r="I58" t="str">
            <v>Educación para Adultos</v>
          </cell>
        </row>
        <row r="59">
          <cell r="H59" t="str">
            <v>2.5.6</v>
          </cell>
          <cell r="I59" t="str">
            <v>Otros Servicios Educativos y Actividades Inherentes</v>
          </cell>
        </row>
        <row r="60">
          <cell r="H60" t="str">
            <v>2.6.1</v>
          </cell>
          <cell r="I60" t="str">
            <v>Enfermedad e Incapacidad</v>
          </cell>
        </row>
        <row r="61">
          <cell r="H61" t="str">
            <v>2.6.2</v>
          </cell>
          <cell r="I61" t="str">
            <v>Edad Avanzada</v>
          </cell>
        </row>
        <row r="62">
          <cell r="H62" t="str">
            <v>2.6.3</v>
          </cell>
          <cell r="I62" t="str">
            <v>Familia e Hijos</v>
          </cell>
        </row>
        <row r="63">
          <cell r="H63" t="str">
            <v>2.6.4</v>
          </cell>
          <cell r="I63" t="str">
            <v>Desempleo</v>
          </cell>
        </row>
        <row r="64">
          <cell r="H64" t="str">
            <v>2.6.5</v>
          </cell>
          <cell r="I64" t="str">
            <v>Alimentación y Nutrición</v>
          </cell>
        </row>
        <row r="65">
          <cell r="H65" t="str">
            <v>2.6.6</v>
          </cell>
          <cell r="I65" t="str">
            <v>Apoyo Social para la Vivienda</v>
          </cell>
        </row>
        <row r="66">
          <cell r="H66" t="str">
            <v>2.6.7</v>
          </cell>
          <cell r="I66" t="str">
            <v>Indígenas</v>
          </cell>
        </row>
        <row r="67">
          <cell r="H67" t="str">
            <v>2.6.8</v>
          </cell>
          <cell r="I67" t="str">
            <v>Otros Grupos Vulnerables</v>
          </cell>
        </row>
        <row r="68">
          <cell r="H68" t="str">
            <v>2.6.9</v>
          </cell>
          <cell r="I68" t="str">
            <v>Otros de Seguridad Social y Asistencia Social</v>
          </cell>
        </row>
        <row r="69">
          <cell r="H69" t="str">
            <v>2.7.1</v>
          </cell>
          <cell r="I69" t="str">
            <v>Otros Asuntos Sociales</v>
          </cell>
        </row>
        <row r="70">
          <cell r="H70" t="str">
            <v>3.1.1</v>
          </cell>
          <cell r="I70" t="str">
            <v>Asuntos Económicos y Comerciales en General</v>
          </cell>
        </row>
        <row r="71">
          <cell r="H71" t="str">
            <v>3.1.2</v>
          </cell>
          <cell r="I71" t="str">
            <v>Asuntos Laborales Generales</v>
          </cell>
        </row>
        <row r="72">
          <cell r="H72" t="str">
            <v>3.2.1</v>
          </cell>
          <cell r="I72" t="str">
            <v>Agropecuaria</v>
          </cell>
        </row>
        <row r="73">
          <cell r="H73" t="str">
            <v>3.2.2</v>
          </cell>
          <cell r="I73" t="str">
            <v>Silvicultura</v>
          </cell>
        </row>
        <row r="74">
          <cell r="H74" t="str">
            <v>3.2.3</v>
          </cell>
          <cell r="I74" t="str">
            <v>Acuacultura, Pesca y Caza</v>
          </cell>
        </row>
        <row r="75">
          <cell r="H75" t="str">
            <v>3.2.4</v>
          </cell>
          <cell r="I75" t="str">
            <v>Agroindustrial</v>
          </cell>
        </row>
        <row r="76">
          <cell r="H76" t="str">
            <v>3.2.5</v>
          </cell>
          <cell r="I76" t="str">
            <v>Hidroagrícola</v>
          </cell>
        </row>
        <row r="77">
          <cell r="H77" t="str">
            <v>3.2.6</v>
          </cell>
          <cell r="I77" t="str">
            <v>Apoyo Financiero a la Banca y Seguro Agropecuario</v>
          </cell>
        </row>
        <row r="78">
          <cell r="H78" t="str">
            <v>3.3.1</v>
          </cell>
          <cell r="I78" t="str">
            <v>Carbón y Otros Combustibles Minerales Sólidos</v>
          </cell>
        </row>
        <row r="79">
          <cell r="H79" t="str">
            <v>3.3.2</v>
          </cell>
          <cell r="I79" t="str">
            <v>Petróleo y Gas Natural (Hidrocarburos)</v>
          </cell>
        </row>
        <row r="80">
          <cell r="H80" t="str">
            <v>3.3.3</v>
          </cell>
          <cell r="I80" t="str">
            <v>Combustibles Nucleares</v>
          </cell>
        </row>
        <row r="81">
          <cell r="H81" t="str">
            <v>3.3.4</v>
          </cell>
          <cell r="I81" t="str">
            <v>Otros Combustibles</v>
          </cell>
        </row>
        <row r="82">
          <cell r="H82" t="str">
            <v>3.3.5</v>
          </cell>
          <cell r="I82" t="str">
            <v>Electricidad</v>
          </cell>
        </row>
        <row r="83">
          <cell r="H83" t="str">
            <v>3.3.6</v>
          </cell>
          <cell r="I83" t="str">
            <v>Energía no Eléctrica</v>
          </cell>
        </row>
        <row r="84">
          <cell r="H84" t="str">
            <v>3.4.1</v>
          </cell>
          <cell r="I84" t="str">
            <v>Extracción de Recursos Minerales excepto los Combustibles Minerales</v>
          </cell>
        </row>
        <row r="85">
          <cell r="H85" t="str">
            <v>3.4.2</v>
          </cell>
          <cell r="I85" t="str">
            <v>Manufacturas</v>
          </cell>
        </row>
        <row r="86">
          <cell r="H86" t="str">
            <v>3.4.3</v>
          </cell>
          <cell r="I86" t="str">
            <v>Construcción</v>
          </cell>
        </row>
        <row r="87">
          <cell r="H87" t="str">
            <v>3.5.1</v>
          </cell>
          <cell r="I87" t="str">
            <v>Transporte por Carretera</v>
          </cell>
        </row>
        <row r="88">
          <cell r="H88" t="str">
            <v>3.5.2</v>
          </cell>
          <cell r="I88" t="str">
            <v>Transporte por Agua y Puertos</v>
          </cell>
        </row>
        <row r="89">
          <cell r="H89" t="str">
            <v>3.5.3</v>
          </cell>
          <cell r="I89" t="str">
            <v>Transporte por Ferrocarril</v>
          </cell>
        </row>
        <row r="90">
          <cell r="H90" t="str">
            <v>3.5.4</v>
          </cell>
          <cell r="I90" t="str">
            <v>Transporte Aéreo</v>
          </cell>
        </row>
        <row r="91">
          <cell r="H91" t="str">
            <v>3.5.5</v>
          </cell>
          <cell r="I91" t="str">
            <v>Transporte por Oleoductos y Gasoductos y Otros Sistemas de Transporte</v>
          </cell>
        </row>
        <row r="92">
          <cell r="H92" t="str">
            <v>3.5.6</v>
          </cell>
          <cell r="I92" t="str">
            <v>Otros Relacionados con Transporte</v>
          </cell>
        </row>
        <row r="93">
          <cell r="H93" t="str">
            <v>3.6.1</v>
          </cell>
          <cell r="I93" t="str">
            <v>Comunicaciones</v>
          </cell>
        </row>
        <row r="94">
          <cell r="H94" t="str">
            <v>3.7.1</v>
          </cell>
          <cell r="I94" t="str">
            <v>Turismo</v>
          </cell>
        </row>
        <row r="95">
          <cell r="H95" t="str">
            <v>3.7.2</v>
          </cell>
          <cell r="I95" t="str">
            <v>Hoteles y Restaurantes</v>
          </cell>
        </row>
        <row r="96">
          <cell r="H96" t="str">
            <v>3.8.1</v>
          </cell>
          <cell r="I96" t="str">
            <v>Investigación Científica</v>
          </cell>
        </row>
        <row r="97">
          <cell r="H97" t="str">
            <v>3.8.2</v>
          </cell>
          <cell r="I97" t="str">
            <v>Desarrollo Tecnológico</v>
          </cell>
        </row>
        <row r="98">
          <cell r="H98" t="str">
            <v>3.8.3</v>
          </cell>
          <cell r="I98" t="str">
            <v>Servicios Científicos y Tecnológicos</v>
          </cell>
        </row>
        <row r="99">
          <cell r="H99" t="str">
            <v>3.8.4</v>
          </cell>
          <cell r="I99" t="str">
            <v>Innovación</v>
          </cell>
        </row>
        <row r="100">
          <cell r="H100" t="str">
            <v>3.9.1</v>
          </cell>
          <cell r="I100" t="str">
            <v>Comercio, Distribución, Almacenamiento y Depósito</v>
          </cell>
        </row>
        <row r="101">
          <cell r="H101" t="str">
            <v>3.9.2</v>
          </cell>
          <cell r="I101" t="str">
            <v>Otras Industrias</v>
          </cell>
        </row>
        <row r="102">
          <cell r="H102" t="str">
            <v>3.9.3</v>
          </cell>
          <cell r="I102" t="str">
            <v>Otros Asuntos Económicos</v>
          </cell>
        </row>
        <row r="103">
          <cell r="H103" t="str">
            <v>4.1.1</v>
          </cell>
          <cell r="I103" t="str">
            <v>Deuda Pública Interna</v>
          </cell>
        </row>
        <row r="104">
          <cell r="H104" t="str">
            <v>4.1.2</v>
          </cell>
          <cell r="I104" t="str">
            <v>Deuda Pública Externa</v>
          </cell>
        </row>
        <row r="105">
          <cell r="H105" t="str">
            <v>4.2.1</v>
          </cell>
          <cell r="I105" t="str">
            <v>Transferencias entre Diferentes Niveles y Ordenes de Gobierno</v>
          </cell>
        </row>
        <row r="106">
          <cell r="H106" t="str">
            <v>4.2.2</v>
          </cell>
          <cell r="I106" t="str">
            <v>Participaciones entre Diferentes Niveles y Ordenes de Gobierno</v>
          </cell>
        </row>
        <row r="107">
          <cell r="H107" t="str">
            <v>4.2.3</v>
          </cell>
          <cell r="I107" t="str">
            <v>Aportaciones entre Diferentes Niveles y Ordenes de Gobierno</v>
          </cell>
        </row>
        <row r="108">
          <cell r="H108" t="str">
            <v>4.3.1</v>
          </cell>
          <cell r="I108" t="str">
            <v>Saneamiento del Sistema Financiero</v>
          </cell>
        </row>
        <row r="109">
          <cell r="H109" t="str">
            <v>4.3.2</v>
          </cell>
          <cell r="I109" t="str">
            <v>Apoyos IPAB</v>
          </cell>
        </row>
        <row r="110">
          <cell r="H110" t="str">
            <v>4.3.3</v>
          </cell>
          <cell r="I110" t="str">
            <v>Banca de Desarrollo</v>
          </cell>
        </row>
        <row r="111">
          <cell r="H111" t="str">
            <v>4.3.4</v>
          </cell>
          <cell r="I111" t="str">
            <v>Apoyo a los programas de reestructura en unidades de inversión (UDIS)</v>
          </cell>
        </row>
        <row r="112">
          <cell r="H112" t="str">
            <v>4.4.1</v>
          </cell>
          <cell r="I112" t="str">
            <v>Adeudos de Ejercicios Fiscales Anteriores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AF"/>
      <sheetName val="base"/>
      <sheetName val="geg"/>
      <sheetName val="prueba"/>
      <sheetName val="Hoja1"/>
      <sheetName val="avance af"/>
      <sheetName val="avance GASTO"/>
    </sheetNames>
    <sheetDataSet>
      <sheetData sheetId="0" refreshError="1"/>
      <sheetData sheetId="1">
        <row r="1">
          <cell r="A1" t="str">
            <v>Clase de Activo</v>
          </cell>
          <cell r="B1" t="str">
            <v>Posición Financiera</v>
          </cell>
          <cell r="C1" t="str">
            <v>Cuenta contable</v>
          </cell>
          <cell r="D1" t="str">
            <v>Denominación</v>
          </cell>
          <cell r="E1" t="str">
            <v>Cuenta contable</v>
          </cell>
          <cell r="F1" t="str">
            <v>Depreciación</v>
          </cell>
          <cell r="G1" t="str">
            <v>Gtos. De Depreciación</v>
          </cell>
          <cell r="H1" t="str">
            <v>Reexp. De Act. Fijo</v>
          </cell>
          <cell r="I1" t="str">
            <v>Reexp. De Dep. de Activo Fijo</v>
          </cell>
        </row>
        <row r="2">
          <cell r="A2">
            <v>12201100</v>
          </cell>
          <cell r="B2">
            <v>5101</v>
          </cell>
          <cell r="C2">
            <v>12211010</v>
          </cell>
          <cell r="D2" t="str">
            <v>MOBILIARIO</v>
          </cell>
          <cell r="E2">
            <v>12211010</v>
          </cell>
          <cell r="F2">
            <v>12211011</v>
          </cell>
          <cell r="G2">
            <v>44410101</v>
          </cell>
          <cell r="H2">
            <v>12211012</v>
          </cell>
          <cell r="I2">
            <v>43405101</v>
          </cell>
        </row>
        <row r="3">
          <cell r="A3">
            <v>12201200</v>
          </cell>
          <cell r="B3">
            <v>5102</v>
          </cell>
          <cell r="C3">
            <v>12211020</v>
          </cell>
          <cell r="D3" t="str">
            <v>EQUIPO DE ADMINISTRACION</v>
          </cell>
          <cell r="E3">
            <v>12211020</v>
          </cell>
          <cell r="F3">
            <v>12211021</v>
          </cell>
          <cell r="G3">
            <v>44410102</v>
          </cell>
          <cell r="H3">
            <v>12211022</v>
          </cell>
          <cell r="I3">
            <v>43405102</v>
          </cell>
        </row>
        <row r="4">
          <cell r="A4">
            <v>12201300</v>
          </cell>
          <cell r="B4">
            <v>5103</v>
          </cell>
          <cell r="C4">
            <v>12211030</v>
          </cell>
          <cell r="D4" t="str">
            <v>EQUIPO EDUCACIONAL Y RECREATIVO</v>
          </cell>
          <cell r="E4">
            <v>12211030</v>
          </cell>
          <cell r="F4">
            <v>12211031</v>
          </cell>
          <cell r="G4">
            <v>44410103</v>
          </cell>
          <cell r="H4">
            <v>12211032</v>
          </cell>
          <cell r="I4">
            <v>43405103</v>
          </cell>
        </row>
        <row r="5">
          <cell r="A5">
            <v>12201400</v>
          </cell>
          <cell r="B5">
            <v>5104</v>
          </cell>
          <cell r="C5">
            <v>12211040</v>
          </cell>
          <cell r="D5" t="str">
            <v>BIENES ARTISTICOS Y CULTURALES</v>
          </cell>
          <cell r="E5">
            <v>12211040</v>
          </cell>
          <cell r="F5">
            <v>12211041</v>
          </cell>
          <cell r="G5">
            <v>44410104</v>
          </cell>
          <cell r="H5">
            <v>12211042</v>
          </cell>
          <cell r="I5">
            <v>43405104</v>
          </cell>
        </row>
        <row r="6">
          <cell r="A6">
            <v>12202100</v>
          </cell>
          <cell r="B6">
            <v>5201</v>
          </cell>
          <cell r="C6">
            <v>12212010</v>
          </cell>
          <cell r="D6" t="str">
            <v>MAQUINARIA Y EQUIPO AGROPECUARIO</v>
          </cell>
          <cell r="E6">
            <v>12212010</v>
          </cell>
          <cell r="F6">
            <v>12212011</v>
          </cell>
          <cell r="G6">
            <v>44410201</v>
          </cell>
          <cell r="H6">
            <v>12212012</v>
          </cell>
          <cell r="I6">
            <v>43405201</v>
          </cell>
        </row>
        <row r="7">
          <cell r="A7">
            <v>12202200</v>
          </cell>
          <cell r="B7">
            <v>5202</v>
          </cell>
          <cell r="C7">
            <v>12212020</v>
          </cell>
          <cell r="D7" t="str">
            <v>MAQUINARIA Y EQUIPO INDUSTRIAL</v>
          </cell>
          <cell r="E7">
            <v>12212020</v>
          </cell>
          <cell r="F7">
            <v>12212021</v>
          </cell>
          <cell r="G7">
            <v>44410202</v>
          </cell>
          <cell r="H7">
            <v>12212022</v>
          </cell>
          <cell r="I7">
            <v>43405202</v>
          </cell>
        </row>
        <row r="8">
          <cell r="A8">
            <v>12202300</v>
          </cell>
          <cell r="B8">
            <v>5203</v>
          </cell>
          <cell r="C8">
            <v>12212030</v>
          </cell>
          <cell r="D8" t="str">
            <v>MAQUINARIA Y EQUIPO DE CONSTRUCCION</v>
          </cell>
          <cell r="E8">
            <v>12212030</v>
          </cell>
          <cell r="F8">
            <v>12212031</v>
          </cell>
          <cell r="G8">
            <v>44410203</v>
          </cell>
          <cell r="H8">
            <v>12212032</v>
          </cell>
          <cell r="I8">
            <v>43405203</v>
          </cell>
        </row>
        <row r="9">
          <cell r="A9">
            <v>12202400</v>
          </cell>
          <cell r="B9">
            <v>5204</v>
          </cell>
          <cell r="C9">
            <v>12212040</v>
          </cell>
          <cell r="D9" t="str">
            <v>EQ. Y APARATOS DE COMUN. Y TELECOMUNICACIONES</v>
          </cell>
          <cell r="E9">
            <v>12212040</v>
          </cell>
          <cell r="F9">
            <v>12212041</v>
          </cell>
          <cell r="G9">
            <v>44410204</v>
          </cell>
          <cell r="H9">
            <v>12212042</v>
          </cell>
          <cell r="I9">
            <v>43405204</v>
          </cell>
        </row>
        <row r="10">
          <cell r="A10">
            <v>12202500</v>
          </cell>
          <cell r="B10">
            <v>5205</v>
          </cell>
          <cell r="C10">
            <v>12212050</v>
          </cell>
          <cell r="D10" t="str">
            <v>MAQUINARIA Y EQUIPO ELCTRICO</v>
          </cell>
          <cell r="E10">
            <v>12212050</v>
          </cell>
          <cell r="F10">
            <v>12212051</v>
          </cell>
          <cell r="G10">
            <v>44410205</v>
          </cell>
          <cell r="H10">
            <v>12212052</v>
          </cell>
          <cell r="I10">
            <v>43405205</v>
          </cell>
        </row>
        <row r="11">
          <cell r="A11">
            <v>12202600</v>
          </cell>
          <cell r="B11">
            <v>5206</v>
          </cell>
          <cell r="C11">
            <v>12212060</v>
          </cell>
          <cell r="D11" t="str">
            <v>BIENES INFORMATICOS</v>
          </cell>
          <cell r="E11">
            <v>12212060</v>
          </cell>
          <cell r="F11">
            <v>12212061</v>
          </cell>
          <cell r="G11">
            <v>44410206</v>
          </cell>
          <cell r="H11">
            <v>12212062</v>
          </cell>
          <cell r="I11">
            <v>43405206</v>
          </cell>
        </row>
        <row r="12">
          <cell r="A12">
            <v>12202700</v>
          </cell>
          <cell r="B12">
            <v>5207</v>
          </cell>
          <cell r="C12">
            <v>12212070</v>
          </cell>
          <cell r="D12" t="str">
            <v>MAQUINARIA Y EQUIPO DIVERSO</v>
          </cell>
          <cell r="E12">
            <v>12212070</v>
          </cell>
          <cell r="F12">
            <v>12212071</v>
          </cell>
          <cell r="G12">
            <v>44410207</v>
          </cell>
          <cell r="H12">
            <v>12212072</v>
          </cell>
          <cell r="I12">
            <v>43405207</v>
          </cell>
        </row>
        <row r="13">
          <cell r="A13">
            <v>12203100</v>
          </cell>
          <cell r="B13">
            <v>5301</v>
          </cell>
          <cell r="C13">
            <v>12213010</v>
          </cell>
          <cell r="D13" t="str">
            <v>VEHICULOS Y EQUIPO TERRESTRE</v>
          </cell>
          <cell r="E13">
            <v>12213010</v>
          </cell>
          <cell r="F13">
            <v>12213011</v>
          </cell>
          <cell r="G13">
            <v>44410301</v>
          </cell>
          <cell r="H13">
            <v>12213012</v>
          </cell>
          <cell r="I13">
            <v>43405301</v>
          </cell>
        </row>
        <row r="14">
          <cell r="A14">
            <v>12203200</v>
          </cell>
          <cell r="B14">
            <v>5304</v>
          </cell>
          <cell r="C14">
            <v>12213040</v>
          </cell>
          <cell r="D14" t="str">
            <v>VEHICULOS Y EQUIPO DE TRANSPORTE AEREO</v>
          </cell>
          <cell r="E14">
            <v>12213040</v>
          </cell>
          <cell r="F14">
            <v>12213041</v>
          </cell>
          <cell r="G14">
            <v>44410304</v>
          </cell>
          <cell r="H14">
            <v>12213042</v>
          </cell>
          <cell r="I14">
            <v>43405304</v>
          </cell>
        </row>
        <row r="15">
          <cell r="A15">
            <v>12203300</v>
          </cell>
          <cell r="B15">
            <v>5305</v>
          </cell>
          <cell r="C15">
            <v>12213050</v>
          </cell>
          <cell r="D15" t="str">
            <v>VEHICULOS Y EQUIPO AUXILIAR DE TRANSPORTE</v>
          </cell>
          <cell r="E15">
            <v>12213050</v>
          </cell>
          <cell r="F15">
            <v>12213051</v>
          </cell>
          <cell r="G15">
            <v>44410305</v>
          </cell>
          <cell r="H15">
            <v>12213052</v>
          </cell>
          <cell r="I15">
            <v>43405305</v>
          </cell>
        </row>
        <row r="16">
          <cell r="A16">
            <v>12204100</v>
          </cell>
          <cell r="B16">
            <v>5401</v>
          </cell>
          <cell r="C16">
            <v>12214010</v>
          </cell>
          <cell r="D16" t="str">
            <v>EQUIPO MEDICO Y DE LABORATORIO</v>
          </cell>
          <cell r="E16">
            <v>12214010</v>
          </cell>
          <cell r="F16">
            <v>12214011</v>
          </cell>
          <cell r="G16">
            <v>44410401</v>
          </cell>
          <cell r="H16">
            <v>12214012</v>
          </cell>
          <cell r="I16">
            <v>43405401</v>
          </cell>
        </row>
        <row r="17">
          <cell r="A17">
            <v>12204200</v>
          </cell>
          <cell r="B17">
            <v>5402</v>
          </cell>
          <cell r="C17">
            <v>12214020</v>
          </cell>
          <cell r="D17" t="str">
            <v>INSTRUMENTAL MEDICO Y DE LABORATORIO</v>
          </cell>
          <cell r="E17">
            <v>12214020</v>
          </cell>
          <cell r="F17">
            <v>12214021</v>
          </cell>
          <cell r="G17">
            <v>44410402</v>
          </cell>
          <cell r="H17">
            <v>12214022</v>
          </cell>
          <cell r="I17">
            <v>43405402</v>
          </cell>
        </row>
        <row r="18">
          <cell r="A18">
            <v>12205100</v>
          </cell>
          <cell r="B18">
            <v>5501</v>
          </cell>
          <cell r="C18">
            <v>12215010</v>
          </cell>
          <cell r="D18" t="str">
            <v>HERRAMIENTAS Y MAQUINAS-HERRAMIENTA</v>
          </cell>
          <cell r="E18">
            <v>12215010</v>
          </cell>
          <cell r="F18">
            <v>12215011</v>
          </cell>
          <cell r="G18">
            <v>44410501</v>
          </cell>
          <cell r="H18">
            <v>12215012</v>
          </cell>
          <cell r="I18">
            <v>43405501</v>
          </cell>
        </row>
        <row r="19">
          <cell r="A19">
            <v>12205200</v>
          </cell>
          <cell r="B19">
            <v>5502</v>
          </cell>
          <cell r="C19">
            <v>12215020</v>
          </cell>
          <cell r="D19" t="str">
            <v>REFACCIONES Y ACCESORIOS MAYORES</v>
          </cell>
          <cell r="E19">
            <v>12215020</v>
          </cell>
          <cell r="F19">
            <v>12215021</v>
          </cell>
          <cell r="G19">
            <v>44410502</v>
          </cell>
          <cell r="H19">
            <v>12215022</v>
          </cell>
          <cell r="I19">
            <v>43405502</v>
          </cell>
        </row>
        <row r="20">
          <cell r="A20">
            <v>12208100</v>
          </cell>
          <cell r="B20">
            <v>5801</v>
          </cell>
          <cell r="C20">
            <v>12218010</v>
          </cell>
          <cell r="D20" t="str">
            <v>MAQ. Y EQUIPO DE DEFENSA PUBLICA</v>
          </cell>
          <cell r="E20">
            <v>12218010</v>
          </cell>
          <cell r="F20">
            <v>12218011</v>
          </cell>
          <cell r="G20">
            <v>44410801</v>
          </cell>
          <cell r="H20">
            <v>12218012</v>
          </cell>
          <cell r="I20">
            <v>43405801</v>
          </cell>
        </row>
        <row r="21">
          <cell r="A21">
            <v>12208200</v>
          </cell>
          <cell r="B21">
            <v>5802</v>
          </cell>
          <cell r="C21">
            <v>12218020</v>
          </cell>
          <cell r="D21" t="str">
            <v>EQUIPO DE SEGURIDAD PUBLICA</v>
          </cell>
          <cell r="E21">
            <v>12218020</v>
          </cell>
          <cell r="F21">
            <v>12218021</v>
          </cell>
          <cell r="G21">
            <v>44410802</v>
          </cell>
          <cell r="H21">
            <v>12218022</v>
          </cell>
          <cell r="I21">
            <v>43405802</v>
          </cell>
        </row>
        <row r="22">
          <cell r="A22">
            <v>12209100</v>
          </cell>
          <cell r="B22">
            <v>5901</v>
          </cell>
          <cell r="C22">
            <v>12219010</v>
          </cell>
          <cell r="D22" t="str">
            <v>OTROS BIENES MUEBLES PARA SERVICIOS EDUCATIVOS</v>
          </cell>
          <cell r="E22">
            <v>12219010</v>
          </cell>
          <cell r="F22">
            <v>12219011</v>
          </cell>
          <cell r="G22">
            <v>44410801</v>
          </cell>
        </row>
        <row r="23">
          <cell r="A23">
            <v>12504000</v>
          </cell>
          <cell r="B23">
            <v>5701</v>
          </cell>
          <cell r="C23">
            <v>12227010</v>
          </cell>
          <cell r="D23" t="str">
            <v>EDIFICIOS Y LOCALES</v>
          </cell>
          <cell r="E23">
            <v>12227010</v>
          </cell>
          <cell r="F23">
            <v>12227011</v>
          </cell>
          <cell r="G23">
            <v>44410701</v>
          </cell>
          <cell r="H23">
            <v>12227012</v>
          </cell>
          <cell r="I23">
            <v>43405701</v>
          </cell>
        </row>
        <row r="24">
          <cell r="A24">
            <v>12502000</v>
          </cell>
          <cell r="B24">
            <v>5702</v>
          </cell>
          <cell r="C24">
            <v>12227020</v>
          </cell>
          <cell r="D24" t="str">
            <v xml:space="preserve">TERRENOS </v>
          </cell>
          <cell r="E24">
            <v>12227020</v>
          </cell>
        </row>
        <row r="25">
          <cell r="B25">
            <v>5703</v>
          </cell>
          <cell r="C25">
            <v>12227030</v>
          </cell>
          <cell r="D25" t="str">
            <v>ADJUDICACIONES, EXPROPIACIÓNES E INDEMNIZACIONES DE INMUEBLES.</v>
          </cell>
          <cell r="E25">
            <v>12227030</v>
          </cell>
          <cell r="F25">
            <v>12227031</v>
          </cell>
          <cell r="G25">
            <v>44410703</v>
          </cell>
          <cell r="H25">
            <v>12227032</v>
          </cell>
          <cell r="I25">
            <v>43405703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P89"/>
  <sheetViews>
    <sheetView showGridLines="0" tabSelected="1" zoomScale="80" zoomScaleNormal="80" zoomScaleSheetLayoutView="100" workbookViewId="0">
      <selection activeCell="B18" sqref="B18"/>
    </sheetView>
  </sheetViews>
  <sheetFormatPr baseColWidth="10" defaultRowHeight="15"/>
  <cols>
    <col min="1" max="1" width="3.85546875" style="16" customWidth="1"/>
    <col min="2" max="2" width="47.7109375" style="6" customWidth="1"/>
    <col min="3" max="3" width="16" style="16" bestFit="1" customWidth="1"/>
    <col min="4" max="4" width="15" bestFit="1" customWidth="1"/>
    <col min="5" max="5" width="19.5703125" bestFit="1" customWidth="1"/>
    <col min="6" max="6" width="19.140625" bestFit="1" customWidth="1"/>
    <col min="7" max="7" width="18.85546875" bestFit="1" customWidth="1"/>
    <col min="8" max="8" width="19.5703125" bestFit="1" customWidth="1"/>
    <col min="9" max="9" width="19.28515625" bestFit="1" customWidth="1"/>
    <col min="10" max="10" width="18.42578125" bestFit="1" customWidth="1"/>
    <col min="11" max="11" width="19.28515625" bestFit="1" customWidth="1"/>
    <col min="12" max="12" width="19.7109375" bestFit="1" customWidth="1"/>
    <col min="13" max="13" width="19.28515625" bestFit="1" customWidth="1"/>
    <col min="14" max="14" width="19.7109375" bestFit="1" customWidth="1"/>
    <col min="15" max="15" width="19.5703125" bestFit="1" customWidth="1"/>
    <col min="16" max="16" width="18.7109375" customWidth="1"/>
  </cols>
  <sheetData>
    <row r="6" spans="1:16" ht="15.75">
      <c r="A6" s="42" t="s">
        <v>86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>
      <c r="A7" s="43" t="s">
        <v>87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6">
      <c r="A8" s="36" t="s">
        <v>88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8"/>
    </row>
    <row r="9" spans="1:16">
      <c r="A9" s="39" t="s">
        <v>105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1"/>
    </row>
    <row r="10" spans="1:16" s="2" customFormat="1">
      <c r="A10" s="34"/>
      <c r="B10" s="35"/>
      <c r="C10" s="17" t="s">
        <v>13</v>
      </c>
      <c r="D10" s="7" t="s">
        <v>0</v>
      </c>
      <c r="E10" s="7" t="s">
        <v>1</v>
      </c>
      <c r="F10" s="7" t="s">
        <v>2</v>
      </c>
      <c r="G10" s="7" t="s">
        <v>3</v>
      </c>
      <c r="H10" s="7" t="s">
        <v>4</v>
      </c>
      <c r="I10" s="7" t="s">
        <v>5</v>
      </c>
      <c r="J10" s="7" t="s">
        <v>6</v>
      </c>
      <c r="K10" s="7" t="s">
        <v>7</v>
      </c>
      <c r="L10" s="7" t="s">
        <v>8</v>
      </c>
      <c r="M10" s="7" t="s">
        <v>9</v>
      </c>
      <c r="N10" s="7" t="s">
        <v>10</v>
      </c>
      <c r="O10" s="7" t="s">
        <v>11</v>
      </c>
    </row>
    <row r="11" spans="1:16" s="4" customFormat="1">
      <c r="A11" s="34" t="s">
        <v>12</v>
      </c>
      <c r="B11" s="35"/>
      <c r="C11" s="18">
        <f>+C13+C21+C31+C41+C51+C61+C65+C73+C77</f>
        <v>270193722.32000005</v>
      </c>
      <c r="D11" s="18">
        <f t="shared" ref="D11:O11" si="0">+D13+D21+D31+D41+D51+D61+D65+D73+D77</f>
        <v>15384053.25</v>
      </c>
      <c r="E11" s="18">
        <f t="shared" si="0"/>
        <v>22183404.630000003</v>
      </c>
      <c r="F11" s="18">
        <f t="shared" si="0"/>
        <v>22880035.390000001</v>
      </c>
      <c r="G11" s="18">
        <f t="shared" si="0"/>
        <v>22281809.050000001</v>
      </c>
      <c r="H11" s="18">
        <f t="shared" si="0"/>
        <v>17645926.25</v>
      </c>
      <c r="I11" s="18">
        <f t="shared" si="0"/>
        <v>18094627.390000001</v>
      </c>
      <c r="J11" s="18">
        <f t="shared" si="0"/>
        <v>16729449.310000001</v>
      </c>
      <c r="K11" s="18">
        <f t="shared" si="0"/>
        <v>18962676.610000003</v>
      </c>
      <c r="L11" s="18">
        <f t="shared" si="0"/>
        <v>28606887.260000002</v>
      </c>
      <c r="M11" s="18">
        <f t="shared" si="0"/>
        <v>29502492.290000003</v>
      </c>
      <c r="N11" s="18">
        <f t="shared" si="0"/>
        <v>16217495.08</v>
      </c>
      <c r="O11" s="18">
        <f t="shared" si="0"/>
        <v>41704865.810000002</v>
      </c>
      <c r="P11" s="5"/>
    </row>
    <row r="12" spans="1:16" s="4" customFormat="1" ht="4.5" customHeight="1">
      <c r="A12" s="12"/>
      <c r="B12" s="8"/>
      <c r="C12" s="1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5"/>
    </row>
    <row r="13" spans="1:16" s="4" customFormat="1">
      <c r="A13" s="13" t="s">
        <v>14</v>
      </c>
      <c r="B13" s="11"/>
      <c r="C13" s="20">
        <f>C14+C15+C16+C17+C18+C19</f>
        <v>129794301.36000001</v>
      </c>
      <c r="D13" s="20">
        <f>SUM(D14:D20)</f>
        <v>9013485.2200000007</v>
      </c>
      <c r="E13" s="20">
        <f t="shared" ref="E13:H13" si="1">SUM(E14:E20)</f>
        <v>9213485.2200000007</v>
      </c>
      <c r="F13" s="20">
        <f t="shared" si="1"/>
        <v>9069720.0500000007</v>
      </c>
      <c r="G13" s="20">
        <f t="shared" si="1"/>
        <v>9084220.0500000007</v>
      </c>
      <c r="H13" s="20">
        <f t="shared" si="1"/>
        <v>9042220.0500000007</v>
      </c>
      <c r="I13" s="20">
        <f t="shared" ref="I13:O13" si="2">SUM(I14:I20)</f>
        <v>9335985.2199999988</v>
      </c>
      <c r="J13" s="20">
        <f t="shared" si="2"/>
        <v>9031485.2200000007</v>
      </c>
      <c r="K13" s="20">
        <f t="shared" si="2"/>
        <v>9023485.2200000007</v>
      </c>
      <c r="L13" s="20">
        <f t="shared" si="2"/>
        <v>9113985.2200000007</v>
      </c>
      <c r="M13" s="20">
        <f t="shared" si="2"/>
        <v>15820016.270000003</v>
      </c>
      <c r="N13" s="20">
        <f t="shared" si="2"/>
        <v>9038985.2400000002</v>
      </c>
      <c r="O13" s="20">
        <f t="shared" si="2"/>
        <v>23007228.379999999</v>
      </c>
    </row>
    <row r="14" spans="1:16" ht="29.25" customHeight="1">
      <c r="A14" s="14"/>
      <c r="B14" s="10" t="s">
        <v>15</v>
      </c>
      <c r="C14" s="21">
        <f>SUM(D14:O14)</f>
        <v>96924767.340000018</v>
      </c>
      <c r="D14" s="21">
        <v>8077063.9299999997</v>
      </c>
      <c r="E14" s="21">
        <v>8077063.9299999997</v>
      </c>
      <c r="F14" s="21">
        <v>8077063.9299999997</v>
      </c>
      <c r="G14" s="21">
        <v>8077063.9299999997</v>
      </c>
      <c r="H14" s="21">
        <v>8077063.9299999997</v>
      </c>
      <c r="I14" s="21">
        <v>8077063.9299999997</v>
      </c>
      <c r="J14" s="21">
        <v>8077063.9299999997</v>
      </c>
      <c r="K14" s="21">
        <v>8077063.9299999997</v>
      </c>
      <c r="L14" s="21">
        <v>8077063.9299999997</v>
      </c>
      <c r="M14" s="21">
        <v>8077063.9299999997</v>
      </c>
      <c r="N14" s="21">
        <v>8077063.9299999997</v>
      </c>
      <c r="O14" s="21">
        <v>8077064.1100000003</v>
      </c>
      <c r="P14" s="3"/>
    </row>
    <row r="15" spans="1:16" ht="30.75" customHeight="1">
      <c r="A15" s="14"/>
      <c r="B15" s="10" t="s">
        <v>16</v>
      </c>
      <c r="C15" s="21">
        <f t="shared" ref="C15:C19" si="3">SUM(D15:O15)</f>
        <v>29818.97</v>
      </c>
      <c r="D15" s="21">
        <v>0</v>
      </c>
      <c r="E15" s="21">
        <v>0</v>
      </c>
      <c r="F15" s="21">
        <v>9939.66</v>
      </c>
      <c r="G15" s="21">
        <v>9939.66</v>
      </c>
      <c r="H15" s="21">
        <v>9939.65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3"/>
    </row>
    <row r="16" spans="1:16" ht="30.75" customHeight="1">
      <c r="A16" s="14"/>
      <c r="B16" s="10" t="s">
        <v>17</v>
      </c>
      <c r="C16" s="21">
        <f t="shared" si="3"/>
        <v>17882458.819999997</v>
      </c>
      <c r="D16" s="21">
        <v>111930.45</v>
      </c>
      <c r="E16" s="21">
        <v>109930.45</v>
      </c>
      <c r="F16" s="21">
        <v>109930.45</v>
      </c>
      <c r="G16" s="21">
        <v>159930.45000000001</v>
      </c>
      <c r="H16" s="21">
        <v>109930.45</v>
      </c>
      <c r="I16" s="21">
        <v>144930.45000000001</v>
      </c>
      <c r="J16" s="21">
        <v>109930.45</v>
      </c>
      <c r="K16" s="21">
        <v>109930.45</v>
      </c>
      <c r="L16" s="21">
        <v>164930.45000000001</v>
      </c>
      <c r="M16" s="21">
        <v>3068713.12</v>
      </c>
      <c r="N16" s="21">
        <v>101930.45</v>
      </c>
      <c r="O16" s="21">
        <v>13580441.199999997</v>
      </c>
      <c r="P16" s="3"/>
    </row>
    <row r="17" spans="1:16" ht="16.5" customHeight="1">
      <c r="A17" s="14"/>
      <c r="B17" s="10" t="s">
        <v>18</v>
      </c>
      <c r="C17" s="21">
        <f t="shared" si="3"/>
        <v>640000</v>
      </c>
      <c r="D17" s="21">
        <v>0</v>
      </c>
      <c r="E17" s="21">
        <v>190000</v>
      </c>
      <c r="F17" s="21">
        <v>0</v>
      </c>
      <c r="G17" s="21">
        <v>0</v>
      </c>
      <c r="H17" s="21">
        <v>0</v>
      </c>
      <c r="I17" s="21">
        <v>250000</v>
      </c>
      <c r="J17" s="21">
        <v>0</v>
      </c>
      <c r="K17" s="21">
        <v>0</v>
      </c>
      <c r="L17" s="21">
        <v>0</v>
      </c>
      <c r="M17" s="21">
        <v>200000</v>
      </c>
      <c r="N17" s="21">
        <v>0</v>
      </c>
      <c r="O17" s="21">
        <v>0</v>
      </c>
      <c r="P17" s="3"/>
    </row>
    <row r="18" spans="1:16" ht="30" customHeight="1">
      <c r="A18" s="14"/>
      <c r="B18" s="10" t="s">
        <v>19</v>
      </c>
      <c r="C18" s="21">
        <f t="shared" si="3"/>
        <v>12717256.23</v>
      </c>
      <c r="D18" s="21">
        <v>691157.50999999989</v>
      </c>
      <c r="E18" s="21">
        <v>703157.50999999989</v>
      </c>
      <c r="F18" s="21">
        <v>739452.67999999982</v>
      </c>
      <c r="G18" s="21">
        <v>703952.67999999982</v>
      </c>
      <c r="H18" s="21">
        <v>711952.68999999983</v>
      </c>
      <c r="I18" s="21">
        <v>730657.50999999989</v>
      </c>
      <c r="J18" s="21">
        <v>711157.50999999989</v>
      </c>
      <c r="K18" s="21">
        <v>703157.50999999989</v>
      </c>
      <c r="L18" s="21">
        <v>738657.50999999978</v>
      </c>
      <c r="M18" s="21">
        <v>4340905.8900000025</v>
      </c>
      <c r="N18" s="21">
        <v>726657.50999999989</v>
      </c>
      <c r="O18" s="21">
        <v>1216389.7199999997</v>
      </c>
      <c r="P18" s="3"/>
    </row>
    <row r="19" spans="1:16" s="1" customFormat="1" ht="15.75" customHeight="1">
      <c r="A19" s="14"/>
      <c r="B19" s="10" t="s">
        <v>56</v>
      </c>
      <c r="C19" s="21">
        <f t="shared" si="3"/>
        <v>1600000.0000000002</v>
      </c>
      <c r="D19" s="21">
        <v>133333.32999999999</v>
      </c>
      <c r="E19" s="21">
        <v>133333.32999999999</v>
      </c>
      <c r="F19" s="21">
        <v>133333.32999999999</v>
      </c>
      <c r="G19" s="21">
        <v>133333.32999999999</v>
      </c>
      <c r="H19" s="21">
        <v>133333.32999999999</v>
      </c>
      <c r="I19" s="21">
        <v>133333.32999999999</v>
      </c>
      <c r="J19" s="21">
        <v>133333.32999999999</v>
      </c>
      <c r="K19" s="21">
        <v>133333.32999999999</v>
      </c>
      <c r="L19" s="21">
        <v>133333.32999999999</v>
      </c>
      <c r="M19" s="21">
        <v>133333.32999999999</v>
      </c>
      <c r="N19" s="21">
        <v>133333.35</v>
      </c>
      <c r="O19" s="21">
        <v>133333.35</v>
      </c>
      <c r="P19" s="3"/>
    </row>
    <row r="20" spans="1:16" s="1" customFormat="1" ht="30" customHeight="1">
      <c r="A20" s="14"/>
      <c r="B20" s="10" t="s">
        <v>57</v>
      </c>
      <c r="C20" s="21">
        <f t="shared" ref="C20:C71" si="4">SUM(D20:O20)</f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3"/>
    </row>
    <row r="21" spans="1:16">
      <c r="A21" s="14" t="s">
        <v>20</v>
      </c>
      <c r="B21" s="10"/>
      <c r="C21" s="22">
        <f>SUM(D21:O21)</f>
        <v>23788622.18</v>
      </c>
      <c r="D21" s="22">
        <f>SUM(D22:D30)</f>
        <v>1790141.64</v>
      </c>
      <c r="E21" s="22">
        <f t="shared" ref="E21:O21" si="5">SUM(E22:E30)</f>
        <v>2371545.16</v>
      </c>
      <c r="F21" s="22">
        <f t="shared" si="5"/>
        <v>1905800.3799999997</v>
      </c>
      <c r="G21" s="22">
        <f t="shared" si="5"/>
        <v>1941179.4299999997</v>
      </c>
      <c r="H21" s="22">
        <f t="shared" si="5"/>
        <v>1971655.21</v>
      </c>
      <c r="I21" s="22">
        <f t="shared" si="5"/>
        <v>2599024.81</v>
      </c>
      <c r="J21" s="22">
        <f t="shared" si="5"/>
        <v>1920846.5799999998</v>
      </c>
      <c r="K21" s="22">
        <f t="shared" si="5"/>
        <v>1985339.4199999997</v>
      </c>
      <c r="L21" s="22">
        <f t="shared" si="5"/>
        <v>1873665.3199999996</v>
      </c>
      <c r="M21" s="22">
        <f t="shared" si="5"/>
        <v>1964049.4199999997</v>
      </c>
      <c r="N21" s="22">
        <f t="shared" si="5"/>
        <v>1706985.6199999999</v>
      </c>
      <c r="O21" s="22">
        <f t="shared" si="5"/>
        <v>1758389.1900000002</v>
      </c>
      <c r="P21" s="3"/>
    </row>
    <row r="22" spans="1:16" ht="45" customHeight="1">
      <c r="A22" s="14"/>
      <c r="B22" s="10" t="s">
        <v>21</v>
      </c>
      <c r="C22" s="21">
        <v>1806466.53</v>
      </c>
      <c r="D22" s="21">
        <v>108514.42000000001</v>
      </c>
      <c r="E22" s="21">
        <v>183239.47999999995</v>
      </c>
      <c r="F22" s="21">
        <v>171062.03999999998</v>
      </c>
      <c r="G22" s="21">
        <v>161180.91999999998</v>
      </c>
      <c r="H22" s="21">
        <v>132825.93</v>
      </c>
      <c r="I22" s="21">
        <v>181274.28999999998</v>
      </c>
      <c r="J22" s="21">
        <v>144505.37999999998</v>
      </c>
      <c r="K22" s="21">
        <v>157264.28999999998</v>
      </c>
      <c r="L22" s="21">
        <v>131110.22</v>
      </c>
      <c r="M22" s="21">
        <v>154904.56999999998</v>
      </c>
      <c r="N22" s="21">
        <v>151744.46999999997</v>
      </c>
      <c r="O22" s="21">
        <v>133840.51999999999</v>
      </c>
      <c r="P22" s="3"/>
    </row>
    <row r="23" spans="1:16" ht="17.25" customHeight="1">
      <c r="A23" s="14"/>
      <c r="B23" s="10" t="s">
        <v>22</v>
      </c>
      <c r="C23" s="21">
        <v>718824.15</v>
      </c>
      <c r="D23" s="21">
        <v>51981.66</v>
      </c>
      <c r="E23" s="21">
        <v>73727.070000000007</v>
      </c>
      <c r="F23" s="21">
        <v>56581.66</v>
      </c>
      <c r="G23" s="21">
        <v>64131.66</v>
      </c>
      <c r="H23" s="21">
        <v>61656.66</v>
      </c>
      <c r="I23" s="21">
        <v>59516.039999999994</v>
      </c>
      <c r="J23" s="21">
        <v>51393.009999999995</v>
      </c>
      <c r="K23" s="21">
        <v>56031.66</v>
      </c>
      <c r="L23" s="21">
        <v>58915.710000000006</v>
      </c>
      <c r="M23" s="21">
        <v>68131.66</v>
      </c>
      <c r="N23" s="21">
        <v>62543.009999999995</v>
      </c>
      <c r="O23" s="21">
        <v>54214.350000000006</v>
      </c>
      <c r="P23" s="3"/>
    </row>
    <row r="24" spans="1:16" s="1" customFormat="1" ht="25.5">
      <c r="A24" s="14"/>
      <c r="B24" s="10" t="s">
        <v>58</v>
      </c>
      <c r="C24" s="21">
        <f t="shared" si="4"/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3"/>
    </row>
    <row r="25" spans="1:16" ht="28.5" customHeight="1">
      <c r="A25" s="14"/>
      <c r="B25" s="10" t="s">
        <v>23</v>
      </c>
      <c r="C25" s="21">
        <v>4819429.26</v>
      </c>
      <c r="D25" s="21">
        <v>317682.8</v>
      </c>
      <c r="E25" s="21">
        <v>390555.41999999993</v>
      </c>
      <c r="F25" s="21">
        <v>353102.62999999995</v>
      </c>
      <c r="G25" s="21">
        <v>422482.79999999993</v>
      </c>
      <c r="H25" s="21">
        <v>388055.41999999993</v>
      </c>
      <c r="I25" s="21">
        <v>424255.41999999993</v>
      </c>
      <c r="J25" s="21">
        <v>381314.12999999995</v>
      </c>
      <c r="K25" s="21">
        <v>413182.78999999992</v>
      </c>
      <c r="L25" s="21">
        <v>366305.41999999993</v>
      </c>
      <c r="M25" s="21">
        <v>409914.12999999995</v>
      </c>
      <c r="N25" s="21">
        <v>374194.07999999996</v>
      </c>
      <c r="O25" s="21">
        <v>578384.22000000009</v>
      </c>
      <c r="P25" s="3"/>
    </row>
    <row r="26" spans="1:16" ht="29.25" customHeight="1">
      <c r="A26" s="14"/>
      <c r="B26" s="10" t="s">
        <v>24</v>
      </c>
      <c r="C26" s="21">
        <v>3215150</v>
      </c>
      <c r="D26" s="21">
        <v>263750</v>
      </c>
      <c r="E26" s="21">
        <v>275800</v>
      </c>
      <c r="F26" s="21">
        <v>265250</v>
      </c>
      <c r="G26" s="21">
        <v>270750</v>
      </c>
      <c r="H26" s="21">
        <v>264750</v>
      </c>
      <c r="I26" s="21">
        <v>268300</v>
      </c>
      <c r="J26" s="21">
        <v>263750</v>
      </c>
      <c r="K26" s="21">
        <v>274800</v>
      </c>
      <c r="L26" s="21">
        <v>267250</v>
      </c>
      <c r="M26" s="21">
        <v>265750</v>
      </c>
      <c r="N26" s="21">
        <v>266750</v>
      </c>
      <c r="O26" s="21">
        <v>268250</v>
      </c>
      <c r="P26" s="3"/>
    </row>
    <row r="27" spans="1:16" ht="27" customHeight="1">
      <c r="A27" s="14"/>
      <c r="B27" s="10" t="s">
        <v>25</v>
      </c>
      <c r="C27" s="21">
        <v>8983725.5399999991</v>
      </c>
      <c r="D27" s="21">
        <v>807877.3899999999</v>
      </c>
      <c r="E27" s="21">
        <v>792321.53</v>
      </c>
      <c r="F27" s="21">
        <v>803227.3899999999</v>
      </c>
      <c r="G27" s="21">
        <v>774157.3899999999</v>
      </c>
      <c r="H27" s="21">
        <v>808527.3899999999</v>
      </c>
      <c r="I27" s="21">
        <v>784657.39999999991</v>
      </c>
      <c r="J27" s="21">
        <v>806657.39999999991</v>
      </c>
      <c r="K27" s="21">
        <v>781327.39999999991</v>
      </c>
      <c r="L27" s="21">
        <v>774827.39999999991</v>
      </c>
      <c r="M27" s="21">
        <v>771927.39999999991</v>
      </c>
      <c r="N27" s="21">
        <v>585627.39999999991</v>
      </c>
      <c r="O27" s="21">
        <v>492590.05</v>
      </c>
      <c r="P27" s="3"/>
    </row>
    <row r="28" spans="1:16" ht="30.75" customHeight="1">
      <c r="A28" s="14"/>
      <c r="B28" s="10" t="s">
        <v>26</v>
      </c>
      <c r="C28" s="21">
        <v>1466829.91</v>
      </c>
      <c r="D28" s="21">
        <v>28749.999999999996</v>
      </c>
      <c r="E28" s="21">
        <v>356250</v>
      </c>
      <c r="F28" s="21">
        <v>58250</v>
      </c>
      <c r="G28" s="21">
        <v>36250</v>
      </c>
      <c r="H28" s="21">
        <v>99250</v>
      </c>
      <c r="I28" s="21">
        <v>593750</v>
      </c>
      <c r="J28" s="21">
        <v>78250</v>
      </c>
      <c r="K28" s="21">
        <v>93750</v>
      </c>
      <c r="L28" s="21">
        <v>48579.91</v>
      </c>
      <c r="M28" s="21">
        <v>25249.999999999996</v>
      </c>
      <c r="N28" s="21">
        <v>24749.999999999996</v>
      </c>
      <c r="O28" s="21">
        <v>23749.999999999996</v>
      </c>
      <c r="P28" s="3"/>
    </row>
    <row r="29" spans="1:16" s="1" customFormat="1" ht="30" customHeight="1">
      <c r="A29" s="14"/>
      <c r="B29" s="10" t="s">
        <v>59</v>
      </c>
      <c r="C29" s="21">
        <v>150000</v>
      </c>
      <c r="D29" s="21">
        <v>0</v>
      </c>
      <c r="E29" s="21">
        <v>40000</v>
      </c>
      <c r="F29" s="21">
        <v>0</v>
      </c>
      <c r="G29" s="21">
        <v>0</v>
      </c>
      <c r="H29" s="21">
        <v>0</v>
      </c>
      <c r="I29" s="21">
        <v>40000</v>
      </c>
      <c r="J29" s="21">
        <v>0</v>
      </c>
      <c r="K29" s="21">
        <v>0</v>
      </c>
      <c r="L29" s="21">
        <v>30000</v>
      </c>
      <c r="M29" s="21">
        <v>40000</v>
      </c>
      <c r="N29" s="21">
        <v>0</v>
      </c>
      <c r="O29" s="21">
        <v>0</v>
      </c>
      <c r="P29" s="3"/>
    </row>
    <row r="30" spans="1:16" ht="30.75" customHeight="1">
      <c r="A30" s="14"/>
      <c r="B30" s="10" t="s">
        <v>27</v>
      </c>
      <c r="C30" s="21">
        <v>2623196.79</v>
      </c>
      <c r="D30" s="21">
        <v>211585.36999999997</v>
      </c>
      <c r="E30" s="21">
        <v>259651.65999999997</v>
      </c>
      <c r="F30" s="21">
        <v>198326.65999999997</v>
      </c>
      <c r="G30" s="21">
        <v>212226.65999999997</v>
      </c>
      <c r="H30" s="21">
        <v>216589.80999999997</v>
      </c>
      <c r="I30" s="21">
        <v>247271.65999999997</v>
      </c>
      <c r="J30" s="21">
        <v>194976.65999999997</v>
      </c>
      <c r="K30" s="21">
        <v>208983.27999999997</v>
      </c>
      <c r="L30" s="21">
        <v>196676.65999999997</v>
      </c>
      <c r="M30" s="21">
        <v>228171.65999999997</v>
      </c>
      <c r="N30" s="21">
        <v>241376.65999999997</v>
      </c>
      <c r="O30" s="21">
        <v>207360.05</v>
      </c>
      <c r="P30" s="3"/>
    </row>
    <row r="31" spans="1:16">
      <c r="A31" s="14" t="s">
        <v>28</v>
      </c>
      <c r="B31" s="10"/>
      <c r="C31" s="22">
        <f>SUM(D31:O31)</f>
        <v>48185987.150000006</v>
      </c>
      <c r="D31" s="22">
        <f>SUM(D32:D40)</f>
        <v>2228409.3400000003</v>
      </c>
      <c r="E31" s="22">
        <f t="shared" ref="E31:O31" si="6">SUM(E32:E40)</f>
        <v>4026100.6100000003</v>
      </c>
      <c r="F31" s="22">
        <f t="shared" si="6"/>
        <v>3340796.1599999997</v>
      </c>
      <c r="G31" s="22">
        <f t="shared" si="6"/>
        <v>2598455.48</v>
      </c>
      <c r="H31" s="22">
        <f t="shared" si="6"/>
        <v>3618003.45</v>
      </c>
      <c r="I31" s="22">
        <f t="shared" si="6"/>
        <v>3255717.4099999997</v>
      </c>
      <c r="J31" s="22">
        <f t="shared" si="6"/>
        <v>2371631.9300000002</v>
      </c>
      <c r="K31" s="22">
        <f t="shared" si="6"/>
        <v>4287804.540000001</v>
      </c>
      <c r="L31" s="22">
        <f t="shared" si="6"/>
        <v>9361772.3699999992</v>
      </c>
      <c r="M31" s="22">
        <f t="shared" si="6"/>
        <v>3041484.16</v>
      </c>
      <c r="N31" s="22">
        <f t="shared" si="6"/>
        <v>2786296</v>
      </c>
      <c r="O31" s="22">
        <f t="shared" si="6"/>
        <v>7269515.7000000002</v>
      </c>
      <c r="P31" s="3"/>
    </row>
    <row r="32" spans="1:16">
      <c r="A32" s="14"/>
      <c r="B32" s="10" t="s">
        <v>29</v>
      </c>
      <c r="C32" s="21">
        <f>SUM(D32:O32)</f>
        <v>12456017.209999997</v>
      </c>
      <c r="D32" s="21">
        <v>1031051.1</v>
      </c>
      <c r="E32" s="21">
        <v>1053051.1000000001</v>
      </c>
      <c r="F32" s="21">
        <v>1020951.1</v>
      </c>
      <c r="G32" s="21">
        <v>1038051.1</v>
      </c>
      <c r="H32" s="21">
        <v>1038451.1</v>
      </c>
      <c r="I32" s="21">
        <v>1040151.1</v>
      </c>
      <c r="J32" s="21">
        <v>1028451.1</v>
      </c>
      <c r="K32" s="21">
        <v>1047051.1</v>
      </c>
      <c r="L32" s="21">
        <v>1024451.1</v>
      </c>
      <c r="M32" s="21">
        <v>1043051.1</v>
      </c>
      <c r="N32" s="21">
        <v>1040351.1</v>
      </c>
      <c r="O32" s="21">
        <v>1050955.1099999999</v>
      </c>
      <c r="P32" s="3"/>
    </row>
    <row r="33" spans="1:16">
      <c r="A33" s="14"/>
      <c r="B33" s="10" t="s">
        <v>30</v>
      </c>
      <c r="C33" s="21">
        <f t="shared" ref="C33:C40" si="7">SUM(D33:O33)</f>
        <v>854982.13000000012</v>
      </c>
      <c r="D33" s="21">
        <v>85000</v>
      </c>
      <c r="E33" s="21">
        <v>87000</v>
      </c>
      <c r="F33" s="21">
        <v>46491.07</v>
      </c>
      <c r="G33" s="21">
        <v>93000</v>
      </c>
      <c r="H33" s="21">
        <v>37000</v>
      </c>
      <c r="I33" s="21">
        <v>93000</v>
      </c>
      <c r="J33" s="21">
        <v>71500</v>
      </c>
      <c r="K33" s="21">
        <v>79000</v>
      </c>
      <c r="L33" s="21">
        <v>53991.06</v>
      </c>
      <c r="M33" s="21">
        <v>66500</v>
      </c>
      <c r="N33" s="21">
        <v>107500</v>
      </c>
      <c r="O33" s="21">
        <v>35000</v>
      </c>
      <c r="P33" s="3"/>
    </row>
    <row r="34" spans="1:16" ht="49.5" customHeight="1">
      <c r="A34" s="14"/>
      <c r="B34" s="10" t="s">
        <v>31</v>
      </c>
      <c r="C34" s="21">
        <f t="shared" si="7"/>
        <v>5780561.9000000004</v>
      </c>
      <c r="D34" s="21">
        <v>185000</v>
      </c>
      <c r="E34" s="21">
        <v>932181.06</v>
      </c>
      <c r="F34" s="21">
        <v>586628.88</v>
      </c>
      <c r="G34" s="21">
        <v>250000</v>
      </c>
      <c r="H34" s="21">
        <v>343055.43</v>
      </c>
      <c r="I34" s="21">
        <v>467032.2</v>
      </c>
      <c r="J34" s="21">
        <v>220181.06</v>
      </c>
      <c r="K34" s="21">
        <v>1091000</v>
      </c>
      <c r="L34" s="21">
        <v>928451.06</v>
      </c>
      <c r="M34" s="21">
        <v>197032.21</v>
      </c>
      <c r="N34" s="21">
        <v>380000</v>
      </c>
      <c r="O34" s="21">
        <v>200000</v>
      </c>
      <c r="P34" s="3"/>
    </row>
    <row r="35" spans="1:16" ht="32.25" customHeight="1">
      <c r="A35" s="14"/>
      <c r="B35" s="10" t="s">
        <v>32</v>
      </c>
      <c r="C35" s="21">
        <f t="shared" si="7"/>
        <v>1356000.05</v>
      </c>
      <c r="D35" s="21">
        <v>26500</v>
      </c>
      <c r="E35" s="21">
        <v>26500</v>
      </c>
      <c r="F35" s="21">
        <v>226500</v>
      </c>
      <c r="G35" s="21">
        <v>38833.35</v>
      </c>
      <c r="H35" s="21">
        <v>606500</v>
      </c>
      <c r="I35" s="21">
        <v>27500</v>
      </c>
      <c r="J35" s="21">
        <v>38833.35</v>
      </c>
      <c r="K35" s="21">
        <v>156500</v>
      </c>
      <c r="L35" s="21">
        <v>26500</v>
      </c>
      <c r="M35" s="21">
        <v>116500</v>
      </c>
      <c r="N35" s="21">
        <v>26500</v>
      </c>
      <c r="O35" s="21">
        <v>38833.35</v>
      </c>
      <c r="P35" s="3"/>
    </row>
    <row r="36" spans="1:16" ht="45" customHeight="1">
      <c r="A36" s="14"/>
      <c r="B36" s="10" t="s">
        <v>33</v>
      </c>
      <c r="C36" s="21">
        <f t="shared" si="7"/>
        <v>5663477.5199999996</v>
      </c>
      <c r="D36" s="21">
        <v>358275.83</v>
      </c>
      <c r="E36" s="21">
        <v>537165.82999999996</v>
      </c>
      <c r="F36" s="21">
        <v>373953.18</v>
      </c>
      <c r="G36" s="21">
        <v>612185.44999999995</v>
      </c>
      <c r="H36" s="21">
        <v>328315.83</v>
      </c>
      <c r="I36" s="21">
        <v>626670.82999999996</v>
      </c>
      <c r="J36" s="21">
        <v>405865.83</v>
      </c>
      <c r="K36" s="21">
        <v>553815.82999999996</v>
      </c>
      <c r="L36" s="21">
        <v>378045.83</v>
      </c>
      <c r="M36" s="21">
        <v>565970.82999999996</v>
      </c>
      <c r="N36" s="21">
        <v>409295.83</v>
      </c>
      <c r="O36" s="21">
        <v>513916.42</v>
      </c>
      <c r="P36" s="3"/>
    </row>
    <row r="37" spans="1:16" ht="28.5" customHeight="1">
      <c r="A37" s="14"/>
      <c r="B37" s="10" t="s">
        <v>34</v>
      </c>
      <c r="C37" s="21">
        <f t="shared" si="7"/>
        <v>1602976.8499999999</v>
      </c>
      <c r="D37" s="21">
        <v>79960.709999999992</v>
      </c>
      <c r="E37" s="21">
        <v>99871.599999999991</v>
      </c>
      <c r="F37" s="21">
        <v>94238.18</v>
      </c>
      <c r="G37" s="21">
        <v>87828.889999999985</v>
      </c>
      <c r="H37" s="21">
        <v>83638.179999999993</v>
      </c>
      <c r="I37" s="21">
        <v>122228.56</v>
      </c>
      <c r="J37" s="21">
        <v>105278.88999999998</v>
      </c>
      <c r="K37" s="21">
        <v>112728.56</v>
      </c>
      <c r="L37" s="21">
        <v>571238.72</v>
      </c>
      <c r="M37" s="21">
        <v>80638.179999999993</v>
      </c>
      <c r="N37" s="21">
        <v>88188.18</v>
      </c>
      <c r="O37" s="21">
        <v>77138.2</v>
      </c>
      <c r="P37" s="3"/>
    </row>
    <row r="38" spans="1:16">
      <c r="A38" s="14"/>
      <c r="B38" s="10" t="s">
        <v>35</v>
      </c>
      <c r="C38" s="21">
        <f t="shared" si="7"/>
        <v>1989384.41</v>
      </c>
      <c r="D38" s="21">
        <v>68288.510000000009</v>
      </c>
      <c r="E38" s="21">
        <v>108458.64</v>
      </c>
      <c r="F38" s="21">
        <v>288988.51</v>
      </c>
      <c r="G38" s="21">
        <v>169125.31</v>
      </c>
      <c r="H38" s="21">
        <v>148088.51</v>
      </c>
      <c r="I38" s="21">
        <v>144062.34</v>
      </c>
      <c r="J38" s="21">
        <v>134388.51</v>
      </c>
      <c r="K38" s="21">
        <v>427475.31</v>
      </c>
      <c r="L38" s="21">
        <v>134722.21999999997</v>
      </c>
      <c r="M38" s="21">
        <v>114658.65</v>
      </c>
      <c r="N38" s="21">
        <v>182788.51</v>
      </c>
      <c r="O38" s="21">
        <v>68339.39</v>
      </c>
      <c r="P38" s="3"/>
    </row>
    <row r="39" spans="1:16">
      <c r="A39" s="14"/>
      <c r="B39" s="10" t="s">
        <v>36</v>
      </c>
      <c r="C39" s="21">
        <f t="shared" si="7"/>
        <v>14214991.15</v>
      </c>
      <c r="D39" s="21">
        <v>115000</v>
      </c>
      <c r="E39" s="21">
        <v>898039.19</v>
      </c>
      <c r="F39" s="21">
        <v>56910.82</v>
      </c>
      <c r="G39" s="21">
        <v>21800</v>
      </c>
      <c r="H39" s="21">
        <v>355123.02</v>
      </c>
      <c r="I39" s="21">
        <v>443039.19</v>
      </c>
      <c r="J39" s="21">
        <v>81800</v>
      </c>
      <c r="K39" s="21">
        <v>534400.55000000005</v>
      </c>
      <c r="L39" s="21">
        <v>5908039.1900000004</v>
      </c>
      <c r="M39" s="21">
        <v>526800</v>
      </c>
      <c r="N39" s="21">
        <v>269039.19</v>
      </c>
      <c r="O39" s="21">
        <v>5005000</v>
      </c>
      <c r="P39" s="3"/>
    </row>
    <row r="40" spans="1:16">
      <c r="A40" s="14"/>
      <c r="B40" s="10" t="s">
        <v>37</v>
      </c>
      <c r="C40" s="21">
        <f t="shared" si="7"/>
        <v>4267595.93</v>
      </c>
      <c r="D40" s="21">
        <v>279333.19</v>
      </c>
      <c r="E40" s="21">
        <v>283833.19</v>
      </c>
      <c r="F40" s="21">
        <v>646134.42000000004</v>
      </c>
      <c r="G40" s="21">
        <v>287631.37999999995</v>
      </c>
      <c r="H40" s="21">
        <v>677831.38000000012</v>
      </c>
      <c r="I40" s="21">
        <v>292033.19</v>
      </c>
      <c r="J40" s="21">
        <v>285333.19</v>
      </c>
      <c r="K40" s="21">
        <v>285833.19</v>
      </c>
      <c r="L40" s="21">
        <v>336333.19</v>
      </c>
      <c r="M40" s="21">
        <v>330333.19</v>
      </c>
      <c r="N40" s="21">
        <v>282633.19</v>
      </c>
      <c r="O40" s="21">
        <v>280333.23000000004</v>
      </c>
      <c r="P40" s="3"/>
    </row>
    <row r="41" spans="1:16" ht="26.25" customHeight="1">
      <c r="A41" s="32" t="s">
        <v>38</v>
      </c>
      <c r="B41" s="33"/>
      <c r="C41" s="22">
        <f>SUM(D41:O41)</f>
        <v>35548748.930000007</v>
      </c>
      <c r="D41" s="22">
        <f>SUM(D42:D50)</f>
        <v>2244774.0100000002</v>
      </c>
      <c r="E41" s="22">
        <f t="shared" ref="E41:O41" si="8">SUM(E42:E50)</f>
        <v>3238944.0100000002</v>
      </c>
      <c r="F41" s="22">
        <f t="shared" si="8"/>
        <v>3389144.5100000002</v>
      </c>
      <c r="G41" s="22">
        <f t="shared" si="8"/>
        <v>3527334.0900000003</v>
      </c>
      <c r="H41" s="22">
        <f t="shared" si="8"/>
        <v>2812934.08</v>
      </c>
      <c r="I41" s="22">
        <f t="shared" si="8"/>
        <v>2676604.0600000005</v>
      </c>
      <c r="J41" s="22">
        <f t="shared" si="8"/>
        <v>3304344.0100000002</v>
      </c>
      <c r="K41" s="22">
        <f t="shared" si="8"/>
        <v>3609944.0100000002</v>
      </c>
      <c r="L41" s="22">
        <f t="shared" si="8"/>
        <v>2819944.0100000002</v>
      </c>
      <c r="M41" s="22">
        <f t="shared" si="8"/>
        <v>2495194.0100000002</v>
      </c>
      <c r="N41" s="22">
        <f t="shared" si="8"/>
        <v>2469994.0100000002</v>
      </c>
      <c r="O41" s="22">
        <f t="shared" si="8"/>
        <v>2959594.12</v>
      </c>
      <c r="P41" s="3"/>
    </row>
    <row r="42" spans="1:16" ht="25.5">
      <c r="A42" s="14"/>
      <c r="B42" s="10" t="s">
        <v>39</v>
      </c>
      <c r="C42" s="21">
        <v>18321405.769999996</v>
      </c>
      <c r="D42" s="21">
        <v>1526783.81</v>
      </c>
      <c r="E42" s="21">
        <v>1526783.81</v>
      </c>
      <c r="F42" s="21">
        <v>1526783.81</v>
      </c>
      <c r="G42" s="21">
        <v>1526783.81</v>
      </c>
      <c r="H42" s="21">
        <v>1526783.81</v>
      </c>
      <c r="I42" s="21">
        <v>1526783.81</v>
      </c>
      <c r="J42" s="21">
        <v>1526783.81</v>
      </c>
      <c r="K42" s="21">
        <v>1526783.81</v>
      </c>
      <c r="L42" s="21">
        <v>1526783.81</v>
      </c>
      <c r="M42" s="21">
        <v>1526783.81</v>
      </c>
      <c r="N42" s="21">
        <v>1526783.81</v>
      </c>
      <c r="O42" s="21">
        <v>1526783.8599999999</v>
      </c>
      <c r="P42" s="3"/>
    </row>
    <row r="43" spans="1:16" s="1" customFormat="1" ht="29.25" customHeight="1">
      <c r="A43" s="14"/>
      <c r="B43" s="10" t="s">
        <v>60</v>
      </c>
      <c r="C43" s="21">
        <f t="shared" si="4"/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3"/>
    </row>
    <row r="44" spans="1:16">
      <c r="A44" s="14"/>
      <c r="B44" s="10" t="s">
        <v>40</v>
      </c>
      <c r="C44" s="21">
        <v>910000</v>
      </c>
      <c r="D44" s="21">
        <v>0</v>
      </c>
      <c r="E44" s="21">
        <v>0</v>
      </c>
      <c r="F44" s="21">
        <v>0</v>
      </c>
      <c r="G44" s="21">
        <v>100000</v>
      </c>
      <c r="H44" s="21">
        <v>0</v>
      </c>
      <c r="I44" s="21">
        <v>0</v>
      </c>
      <c r="J44" s="21">
        <v>0</v>
      </c>
      <c r="K44" s="21">
        <v>600000</v>
      </c>
      <c r="L44" s="21">
        <v>210000</v>
      </c>
      <c r="M44" s="21">
        <v>0</v>
      </c>
      <c r="N44" s="21">
        <v>0</v>
      </c>
      <c r="O44" s="21">
        <v>0</v>
      </c>
      <c r="P44" s="3"/>
    </row>
    <row r="45" spans="1:16">
      <c r="A45" s="14"/>
      <c r="B45" s="10" t="s">
        <v>41</v>
      </c>
      <c r="C45" s="21">
        <v>11745460.699999999</v>
      </c>
      <c r="D45" s="21">
        <v>362000</v>
      </c>
      <c r="E45" s="21">
        <v>1326170</v>
      </c>
      <c r="F45" s="21">
        <v>1476370.5</v>
      </c>
      <c r="G45" s="21">
        <v>1514560.08</v>
      </c>
      <c r="H45" s="21">
        <v>900160.07000000007</v>
      </c>
      <c r="I45" s="21">
        <v>763830.05</v>
      </c>
      <c r="J45" s="21">
        <v>1391570</v>
      </c>
      <c r="K45" s="21">
        <v>1097170</v>
      </c>
      <c r="L45" s="21">
        <v>697170</v>
      </c>
      <c r="M45" s="21">
        <v>582420</v>
      </c>
      <c r="N45" s="21">
        <v>557220</v>
      </c>
      <c r="O45" s="21">
        <v>1076820</v>
      </c>
      <c r="P45" s="3"/>
    </row>
    <row r="46" spans="1:16">
      <c r="A46" s="14"/>
      <c r="B46" s="10" t="s">
        <v>42</v>
      </c>
      <c r="C46" s="21">
        <v>4271882.4600000009</v>
      </c>
      <c r="D46" s="21">
        <v>355990.2</v>
      </c>
      <c r="E46" s="21">
        <v>355990.2</v>
      </c>
      <c r="F46" s="21">
        <v>355990.2</v>
      </c>
      <c r="G46" s="21">
        <v>355990.2</v>
      </c>
      <c r="H46" s="21">
        <v>355990.2</v>
      </c>
      <c r="I46" s="21">
        <v>355990.2</v>
      </c>
      <c r="J46" s="21">
        <v>355990.2</v>
      </c>
      <c r="K46" s="21">
        <v>355990.2</v>
      </c>
      <c r="L46" s="21">
        <v>355990.2</v>
      </c>
      <c r="M46" s="21">
        <v>355990.2</v>
      </c>
      <c r="N46" s="21">
        <v>355990.2</v>
      </c>
      <c r="O46" s="21">
        <v>355990.26</v>
      </c>
      <c r="P46" s="3"/>
    </row>
    <row r="47" spans="1:16" s="1" customFormat="1" ht="28.5" customHeight="1">
      <c r="A47" s="14"/>
      <c r="B47" s="10" t="s">
        <v>85</v>
      </c>
      <c r="C47" s="21">
        <f t="shared" si="4"/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3"/>
    </row>
    <row r="48" spans="1:16" s="1" customFormat="1" ht="28.5" customHeight="1">
      <c r="A48" s="14"/>
      <c r="B48" s="10" t="s">
        <v>61</v>
      </c>
      <c r="C48" s="21">
        <f t="shared" si="4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3"/>
    </row>
    <row r="49" spans="1:16">
      <c r="A49" s="14"/>
      <c r="B49" s="10" t="s">
        <v>43</v>
      </c>
      <c r="C49" s="21">
        <v>300000</v>
      </c>
      <c r="D49" s="21">
        <v>0</v>
      </c>
      <c r="E49" s="21">
        <v>30000</v>
      </c>
      <c r="F49" s="21">
        <v>30000</v>
      </c>
      <c r="G49" s="21">
        <v>30000</v>
      </c>
      <c r="H49" s="21">
        <v>30000</v>
      </c>
      <c r="I49" s="21">
        <v>30000</v>
      </c>
      <c r="J49" s="21">
        <v>30000</v>
      </c>
      <c r="K49" s="21">
        <v>30000</v>
      </c>
      <c r="L49" s="21">
        <v>30000</v>
      </c>
      <c r="M49" s="21">
        <v>30000</v>
      </c>
      <c r="N49" s="21">
        <v>30000</v>
      </c>
      <c r="O49" s="21">
        <v>0</v>
      </c>
      <c r="P49" s="3"/>
    </row>
    <row r="50" spans="1:16" s="1" customFormat="1">
      <c r="A50" s="14"/>
      <c r="B50" s="10" t="s">
        <v>62</v>
      </c>
      <c r="C50" s="21">
        <f t="shared" si="4"/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3"/>
    </row>
    <row r="51" spans="1:16">
      <c r="A51" s="14" t="s">
        <v>44</v>
      </c>
      <c r="B51" s="10"/>
      <c r="C51" s="22">
        <f>SUM(D51:O51)</f>
        <v>1447501.7</v>
      </c>
      <c r="D51" s="22">
        <f>SUM(D52:D60)</f>
        <v>107243.04000000001</v>
      </c>
      <c r="E51" s="22">
        <f t="shared" ref="E51:O51" si="9">SUM(E52:E60)</f>
        <v>333329.63</v>
      </c>
      <c r="F51" s="22">
        <f t="shared" si="9"/>
        <v>174574.29</v>
      </c>
      <c r="G51" s="22">
        <f t="shared" si="9"/>
        <v>130620</v>
      </c>
      <c r="H51" s="22">
        <f t="shared" si="9"/>
        <v>201113.46</v>
      </c>
      <c r="I51" s="22">
        <f t="shared" si="9"/>
        <v>227295.89</v>
      </c>
      <c r="J51" s="22">
        <f t="shared" si="9"/>
        <v>101141.57</v>
      </c>
      <c r="K51" s="22">
        <f t="shared" si="9"/>
        <v>56103.42</v>
      </c>
      <c r="L51" s="22">
        <f t="shared" si="9"/>
        <v>42253.93</v>
      </c>
      <c r="M51" s="22">
        <f t="shared" si="9"/>
        <v>45944.04</v>
      </c>
      <c r="N51" s="22">
        <f t="shared" si="9"/>
        <v>8870</v>
      </c>
      <c r="O51" s="22">
        <f t="shared" si="9"/>
        <v>19012.43</v>
      </c>
      <c r="P51" s="3"/>
    </row>
    <row r="52" spans="1:16" ht="28.5" customHeight="1">
      <c r="A52" s="14"/>
      <c r="B52" s="10" t="s">
        <v>45</v>
      </c>
      <c r="C52" s="21">
        <v>991374.83000000007</v>
      </c>
      <c r="D52" s="21">
        <v>24807.040000000001</v>
      </c>
      <c r="E52" s="21">
        <v>197009.63</v>
      </c>
      <c r="F52" s="21">
        <v>113083.42000000001</v>
      </c>
      <c r="G52" s="21">
        <v>87300</v>
      </c>
      <c r="H52" s="21">
        <v>170793.46</v>
      </c>
      <c r="I52" s="21">
        <v>190475.89</v>
      </c>
      <c r="J52" s="21">
        <v>57821.57</v>
      </c>
      <c r="K52" s="21">
        <v>50783.42</v>
      </c>
      <c r="L52" s="21">
        <v>37933.93</v>
      </c>
      <c r="M52" s="21">
        <v>42124.04</v>
      </c>
      <c r="N52" s="21">
        <v>5050</v>
      </c>
      <c r="O52" s="21">
        <v>14192.43</v>
      </c>
      <c r="P52" s="3"/>
    </row>
    <row r="53" spans="1:16" ht="28.5" customHeight="1">
      <c r="A53" s="14"/>
      <c r="B53" s="10" t="s">
        <v>46</v>
      </c>
      <c r="C53" s="21">
        <v>20000</v>
      </c>
      <c r="D53" s="21"/>
      <c r="E53" s="21"/>
      <c r="F53" s="21"/>
      <c r="G53" s="21"/>
      <c r="H53" s="21">
        <v>10000</v>
      </c>
      <c r="I53" s="21">
        <v>10000</v>
      </c>
      <c r="J53" s="21"/>
      <c r="K53" s="21"/>
      <c r="L53" s="21"/>
      <c r="M53" s="21"/>
      <c r="N53" s="21"/>
      <c r="O53" s="21"/>
      <c r="P53" s="3"/>
    </row>
    <row r="54" spans="1:16" s="1" customFormat="1" ht="27.75" customHeight="1">
      <c r="A54" s="14"/>
      <c r="B54" s="10" t="s">
        <v>63</v>
      </c>
      <c r="C54" s="21">
        <f t="shared" si="4"/>
        <v>10000</v>
      </c>
      <c r="D54" s="21">
        <v>5000</v>
      </c>
      <c r="E54" s="21">
        <v>0</v>
      </c>
      <c r="F54" s="21">
        <v>0</v>
      </c>
      <c r="G54" s="21">
        <v>0</v>
      </c>
      <c r="H54" s="21">
        <v>0</v>
      </c>
      <c r="I54" s="21">
        <v>5000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3"/>
    </row>
    <row r="55" spans="1:16">
      <c r="A55" s="14"/>
      <c r="B55" s="10" t="s">
        <v>47</v>
      </c>
      <c r="C55" s="21">
        <v>36000</v>
      </c>
      <c r="D55" s="21">
        <v>36000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3"/>
    </row>
    <row r="56" spans="1:16" s="1" customFormat="1">
      <c r="A56" s="14"/>
      <c r="B56" s="10" t="s">
        <v>64</v>
      </c>
      <c r="C56" s="21">
        <f t="shared" si="4"/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3"/>
    </row>
    <row r="57" spans="1:16" ht="29.25" customHeight="1">
      <c r="A57" s="14"/>
      <c r="B57" s="10" t="s">
        <v>48</v>
      </c>
      <c r="C57" s="21">
        <v>359126.87</v>
      </c>
      <c r="D57" s="21">
        <v>41436</v>
      </c>
      <c r="E57" s="21">
        <v>136320</v>
      </c>
      <c r="F57" s="21">
        <v>60490.87</v>
      </c>
      <c r="G57" s="21">
        <v>33320</v>
      </c>
      <c r="H57" s="21">
        <v>3320</v>
      </c>
      <c r="I57" s="21">
        <v>20820</v>
      </c>
      <c r="J57" s="21">
        <v>43320</v>
      </c>
      <c r="K57" s="21">
        <v>5320</v>
      </c>
      <c r="L57" s="21">
        <v>3320</v>
      </c>
      <c r="M57" s="21">
        <v>3820</v>
      </c>
      <c r="N57" s="21">
        <v>3820</v>
      </c>
      <c r="O57" s="21">
        <v>3820</v>
      </c>
      <c r="P57" s="3"/>
    </row>
    <row r="58" spans="1:16" s="1" customFormat="1">
      <c r="A58" s="14"/>
      <c r="B58" s="10" t="s">
        <v>65</v>
      </c>
      <c r="C58" s="21">
        <f t="shared" si="4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3"/>
    </row>
    <row r="59" spans="1:16" s="1" customFormat="1">
      <c r="A59" s="14"/>
      <c r="B59" s="10" t="s">
        <v>66</v>
      </c>
      <c r="C59" s="21">
        <f t="shared" si="4"/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3"/>
    </row>
    <row r="60" spans="1:16">
      <c r="A60" s="14"/>
      <c r="B60" s="10" t="s">
        <v>49</v>
      </c>
      <c r="C60" s="21">
        <v>31000</v>
      </c>
      <c r="D60" s="21">
        <v>0</v>
      </c>
      <c r="E60" s="21">
        <v>0</v>
      </c>
      <c r="F60" s="21">
        <v>1000</v>
      </c>
      <c r="G60" s="21">
        <v>10000</v>
      </c>
      <c r="H60" s="21">
        <v>17000</v>
      </c>
      <c r="I60" s="21">
        <v>1000</v>
      </c>
      <c r="J60" s="21">
        <v>0</v>
      </c>
      <c r="K60" s="21">
        <v>0</v>
      </c>
      <c r="L60" s="21">
        <v>1000</v>
      </c>
      <c r="M60" s="21">
        <v>0</v>
      </c>
      <c r="N60" s="21">
        <v>0</v>
      </c>
      <c r="O60" s="21">
        <v>1000</v>
      </c>
      <c r="P60" s="3"/>
    </row>
    <row r="61" spans="1:16">
      <c r="A61" s="14" t="s">
        <v>50</v>
      </c>
      <c r="B61" s="10"/>
      <c r="C61" s="22">
        <f>SUM(D61:O61)</f>
        <v>31428561</v>
      </c>
      <c r="D61" s="22">
        <f>SUM(D62:D64)</f>
        <v>0</v>
      </c>
      <c r="E61" s="22">
        <f t="shared" ref="E61:O61" si="10">SUM(E62:E64)</f>
        <v>3000000</v>
      </c>
      <c r="F61" s="22">
        <f t="shared" si="10"/>
        <v>5000000</v>
      </c>
      <c r="G61" s="22">
        <f t="shared" si="10"/>
        <v>5000000</v>
      </c>
      <c r="H61" s="22">
        <f t="shared" si="10"/>
        <v>0</v>
      </c>
      <c r="I61" s="22">
        <f t="shared" si="10"/>
        <v>0</v>
      </c>
      <c r="J61" s="22">
        <f t="shared" si="10"/>
        <v>0</v>
      </c>
      <c r="K61" s="22">
        <f t="shared" si="10"/>
        <v>0</v>
      </c>
      <c r="L61" s="22">
        <f t="shared" si="10"/>
        <v>5395266.4100000001</v>
      </c>
      <c r="M61" s="22">
        <f t="shared" si="10"/>
        <v>6135804.3899999997</v>
      </c>
      <c r="N61" s="22">
        <f t="shared" si="10"/>
        <v>206364.21</v>
      </c>
      <c r="O61" s="22">
        <f t="shared" si="10"/>
        <v>6691125.9900000002</v>
      </c>
      <c r="P61" s="3"/>
    </row>
    <row r="62" spans="1:16" ht="28.5" customHeight="1">
      <c r="A62" s="14"/>
      <c r="B62" s="10" t="s">
        <v>51</v>
      </c>
      <c r="C62" s="21">
        <v>31428561</v>
      </c>
      <c r="D62" s="21">
        <v>0</v>
      </c>
      <c r="E62" s="21">
        <v>3000000</v>
      </c>
      <c r="F62" s="21">
        <v>5000000</v>
      </c>
      <c r="G62" s="21">
        <v>5000000</v>
      </c>
      <c r="H62" s="21">
        <v>0</v>
      </c>
      <c r="I62" s="21">
        <v>0</v>
      </c>
      <c r="J62" s="21">
        <v>0</v>
      </c>
      <c r="K62" s="21">
        <v>0</v>
      </c>
      <c r="L62" s="21">
        <v>5395266.4100000001</v>
      </c>
      <c r="M62" s="21">
        <v>6135804.3899999997</v>
      </c>
      <c r="N62" s="21">
        <v>206364.21</v>
      </c>
      <c r="O62" s="21">
        <v>6691125.9900000002</v>
      </c>
      <c r="P62" s="3"/>
    </row>
    <row r="63" spans="1:16" ht="17.25" customHeight="1">
      <c r="A63" s="14"/>
      <c r="B63" s="10" t="s">
        <v>52</v>
      </c>
      <c r="C63" s="21">
        <f t="shared" si="4"/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3"/>
    </row>
    <row r="64" spans="1:16" s="1" customFormat="1" ht="29.25" customHeight="1">
      <c r="A64" s="14"/>
      <c r="B64" s="10" t="s">
        <v>67</v>
      </c>
      <c r="C64" s="21">
        <f t="shared" si="4"/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3"/>
    </row>
    <row r="65" spans="1:16" ht="15.75" customHeight="1">
      <c r="A65" s="14" t="s">
        <v>53</v>
      </c>
      <c r="B65" s="10"/>
      <c r="C65" s="22">
        <f>SUM(D65:O65)</f>
        <v>0</v>
      </c>
      <c r="D65" s="22">
        <f>SUM(D66:D72)</f>
        <v>0</v>
      </c>
      <c r="E65" s="22">
        <f t="shared" ref="E65:O65" si="11">SUM(E66:E72)</f>
        <v>0</v>
      </c>
      <c r="F65" s="22">
        <f t="shared" si="11"/>
        <v>0</v>
      </c>
      <c r="G65" s="22">
        <f t="shared" si="11"/>
        <v>0</v>
      </c>
      <c r="H65" s="22">
        <f t="shared" si="11"/>
        <v>0</v>
      </c>
      <c r="I65" s="22">
        <f t="shared" si="11"/>
        <v>0</v>
      </c>
      <c r="J65" s="22">
        <f t="shared" si="11"/>
        <v>0</v>
      </c>
      <c r="K65" s="22">
        <f t="shared" si="11"/>
        <v>0</v>
      </c>
      <c r="L65" s="22">
        <f t="shared" si="11"/>
        <v>0</v>
      </c>
      <c r="M65" s="22">
        <f t="shared" si="11"/>
        <v>0</v>
      </c>
      <c r="N65" s="22">
        <f t="shared" si="11"/>
        <v>0</v>
      </c>
      <c r="O65" s="22">
        <f t="shared" si="11"/>
        <v>0</v>
      </c>
      <c r="P65" s="3"/>
    </row>
    <row r="66" spans="1:16" s="1" customFormat="1" ht="25.5">
      <c r="A66" s="14"/>
      <c r="B66" s="10" t="s">
        <v>68</v>
      </c>
      <c r="C66" s="21">
        <f t="shared" si="4"/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3"/>
    </row>
    <row r="67" spans="1:16" s="1" customFormat="1" ht="24.75" customHeight="1">
      <c r="A67" s="14"/>
      <c r="B67" s="10" t="s">
        <v>69</v>
      </c>
      <c r="C67" s="21">
        <f t="shared" si="4"/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3"/>
    </row>
    <row r="68" spans="1:16" s="1" customFormat="1">
      <c r="A68" s="14"/>
      <c r="B68" s="10" t="s">
        <v>70</v>
      </c>
      <c r="C68" s="21">
        <f t="shared" si="4"/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3"/>
    </row>
    <row r="69" spans="1:16" s="1" customFormat="1">
      <c r="A69" s="14"/>
      <c r="B69" s="10" t="s">
        <v>71</v>
      </c>
      <c r="C69" s="21">
        <f t="shared" si="4"/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3"/>
    </row>
    <row r="70" spans="1:16" ht="25.5">
      <c r="A70" s="14"/>
      <c r="B70" s="10" t="s">
        <v>54</v>
      </c>
      <c r="C70" s="21">
        <f t="shared" si="4"/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3"/>
    </row>
    <row r="71" spans="1:16" s="1" customFormat="1">
      <c r="A71" s="14"/>
      <c r="B71" s="10" t="s">
        <v>72</v>
      </c>
      <c r="C71" s="21">
        <f t="shared" si="4"/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3"/>
    </row>
    <row r="72" spans="1:16" s="1" customFormat="1" ht="25.5">
      <c r="A72" s="14"/>
      <c r="B72" s="10" t="s">
        <v>55</v>
      </c>
      <c r="C72" s="21">
        <f>SUM(D72:O72)</f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3"/>
    </row>
    <row r="73" spans="1:16" s="1" customFormat="1">
      <c r="A73" s="14" t="s">
        <v>73</v>
      </c>
      <c r="B73" s="10"/>
      <c r="C73" s="22">
        <f>SUM(D73:O73)</f>
        <v>0</v>
      </c>
      <c r="D73" s="22">
        <f>SUM(D74:D76)</f>
        <v>0</v>
      </c>
      <c r="E73" s="22">
        <f t="shared" ref="E73:O73" si="12">SUM(E74:E76)</f>
        <v>0</v>
      </c>
      <c r="F73" s="22">
        <f t="shared" si="12"/>
        <v>0</v>
      </c>
      <c r="G73" s="22">
        <f t="shared" si="12"/>
        <v>0</v>
      </c>
      <c r="H73" s="22">
        <f t="shared" si="12"/>
        <v>0</v>
      </c>
      <c r="I73" s="22">
        <f t="shared" si="12"/>
        <v>0</v>
      </c>
      <c r="J73" s="22">
        <f t="shared" si="12"/>
        <v>0</v>
      </c>
      <c r="K73" s="22">
        <f t="shared" si="12"/>
        <v>0</v>
      </c>
      <c r="L73" s="22">
        <f t="shared" si="12"/>
        <v>0</v>
      </c>
      <c r="M73" s="22">
        <f t="shared" si="12"/>
        <v>0</v>
      </c>
      <c r="N73" s="22">
        <f t="shared" si="12"/>
        <v>0</v>
      </c>
      <c r="O73" s="22">
        <f t="shared" si="12"/>
        <v>0</v>
      </c>
      <c r="P73" s="3"/>
    </row>
    <row r="74" spans="1:16" s="1" customFormat="1">
      <c r="A74" s="14"/>
      <c r="B74" s="10" t="s">
        <v>74</v>
      </c>
      <c r="C74" s="21">
        <f t="shared" ref="C74:C76" si="13">SUM(D74:O74)</f>
        <v>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3"/>
    </row>
    <row r="75" spans="1:16" s="1" customFormat="1">
      <c r="A75" s="14"/>
      <c r="B75" s="10" t="s">
        <v>75</v>
      </c>
      <c r="C75" s="21">
        <f t="shared" si="13"/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3"/>
    </row>
    <row r="76" spans="1:16" s="1" customFormat="1">
      <c r="A76" s="14"/>
      <c r="B76" s="10" t="s">
        <v>76</v>
      </c>
      <c r="C76" s="21">
        <f t="shared" si="13"/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3"/>
    </row>
    <row r="77" spans="1:16" s="1" customFormat="1">
      <c r="A77" s="14" t="s">
        <v>77</v>
      </c>
      <c r="B77" s="10"/>
      <c r="C77" s="22">
        <f>SUM(D77:O77)</f>
        <v>0</v>
      </c>
      <c r="D77" s="22">
        <f>SUM(D78:D84)</f>
        <v>0</v>
      </c>
      <c r="E77" s="22">
        <f t="shared" ref="E77:O77" si="14">SUM(E78:E84)</f>
        <v>0</v>
      </c>
      <c r="F77" s="22">
        <f t="shared" si="14"/>
        <v>0</v>
      </c>
      <c r="G77" s="22">
        <f t="shared" si="14"/>
        <v>0</v>
      </c>
      <c r="H77" s="22">
        <f t="shared" si="14"/>
        <v>0</v>
      </c>
      <c r="I77" s="22">
        <f t="shared" si="14"/>
        <v>0</v>
      </c>
      <c r="J77" s="22">
        <f t="shared" si="14"/>
        <v>0</v>
      </c>
      <c r="K77" s="22">
        <f t="shared" si="14"/>
        <v>0</v>
      </c>
      <c r="L77" s="22">
        <f t="shared" si="14"/>
        <v>0</v>
      </c>
      <c r="M77" s="22">
        <f t="shared" si="14"/>
        <v>0</v>
      </c>
      <c r="N77" s="22">
        <f t="shared" si="14"/>
        <v>0</v>
      </c>
      <c r="O77" s="22">
        <f t="shared" si="14"/>
        <v>0</v>
      </c>
      <c r="P77" s="3"/>
    </row>
    <row r="78" spans="1:16" s="1" customFormat="1">
      <c r="A78" s="14"/>
      <c r="B78" s="10" t="s">
        <v>78</v>
      </c>
      <c r="C78" s="21">
        <f t="shared" ref="C78:C84" si="15">SUM(D78:O78)</f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3"/>
    </row>
    <row r="79" spans="1:16" s="1" customFormat="1">
      <c r="A79" s="14"/>
      <c r="B79" s="10" t="s">
        <v>79</v>
      </c>
      <c r="C79" s="21">
        <f t="shared" si="15"/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3"/>
    </row>
    <row r="80" spans="1:16" s="1" customFormat="1">
      <c r="A80" s="14"/>
      <c r="B80" s="10" t="s">
        <v>80</v>
      </c>
      <c r="C80" s="21">
        <f t="shared" si="15"/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3"/>
    </row>
    <row r="81" spans="1:16" s="1" customFormat="1">
      <c r="A81" s="14"/>
      <c r="B81" s="10" t="s">
        <v>81</v>
      </c>
      <c r="C81" s="21">
        <f t="shared" si="15"/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3"/>
    </row>
    <row r="82" spans="1:16" s="1" customFormat="1">
      <c r="A82" s="14"/>
      <c r="B82" s="10" t="s">
        <v>82</v>
      </c>
      <c r="C82" s="21">
        <f t="shared" si="15"/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3"/>
    </row>
    <row r="83" spans="1:16" s="1" customFormat="1">
      <c r="A83" s="14"/>
      <c r="B83" s="10" t="s">
        <v>83</v>
      </c>
      <c r="C83" s="21">
        <f t="shared" si="15"/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3"/>
    </row>
    <row r="84" spans="1:16" s="1" customFormat="1" ht="30" customHeight="1">
      <c r="A84" s="15"/>
      <c r="B84" s="25" t="s">
        <v>84</v>
      </c>
      <c r="C84" s="26">
        <f t="shared" si="15"/>
        <v>0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3"/>
    </row>
    <row r="85" spans="1:16">
      <c r="C85" s="2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>
      <c r="C86" s="2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>
      <c r="C87" s="24"/>
    </row>
    <row r="88" spans="1:16">
      <c r="C88" s="23"/>
    </row>
    <row r="89" spans="1:16">
      <c r="C89" s="23"/>
    </row>
  </sheetData>
  <mergeCells count="7">
    <mergeCell ref="A41:B41"/>
    <mergeCell ref="A11:B11"/>
    <mergeCell ref="A8:O8"/>
    <mergeCell ref="A9:O9"/>
    <mergeCell ref="A6:O6"/>
    <mergeCell ref="A7:O7"/>
    <mergeCell ref="A10:B10"/>
  </mergeCells>
  <pageMargins left="0.31496062992125984" right="0.11811023622047245" top="0.74803149606299213" bottom="0.74803149606299213" header="0.31496062992125984" footer="0.31496062992125984"/>
  <pageSetup scale="46" fitToHeight="0" orientation="landscape" r:id="rId1"/>
  <rowBreaks count="1" manualBreakCount="1">
    <brk id="50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N943"/>
  <sheetViews>
    <sheetView topLeftCell="A637" zoomScaleNormal="100" workbookViewId="0">
      <selection activeCell="A299" sqref="A299:N301"/>
    </sheetView>
  </sheetViews>
  <sheetFormatPr baseColWidth="10" defaultColWidth="11.42578125" defaultRowHeight="12"/>
  <cols>
    <col min="1" max="1" width="6.85546875" style="27" customWidth="1"/>
    <col min="2" max="2" width="12.28515625" style="27" bestFit="1" customWidth="1"/>
    <col min="3" max="14" width="11.7109375" style="27" customWidth="1"/>
    <col min="15" max="16384" width="11.42578125" style="27"/>
  </cols>
  <sheetData>
    <row r="1" spans="1:14" ht="24">
      <c r="A1" s="28" t="s">
        <v>89</v>
      </c>
      <c r="B1" s="29" t="s">
        <v>90</v>
      </c>
      <c r="C1" s="29" t="s">
        <v>91</v>
      </c>
      <c r="D1" s="29" t="s">
        <v>92</v>
      </c>
      <c r="E1" s="29" t="s">
        <v>93</v>
      </c>
      <c r="F1" s="29" t="s">
        <v>94</v>
      </c>
      <c r="G1" s="29" t="s">
        <v>95</v>
      </c>
      <c r="H1" s="29" t="s">
        <v>96</v>
      </c>
      <c r="I1" s="29" t="s">
        <v>97</v>
      </c>
      <c r="J1" s="29" t="s">
        <v>98</v>
      </c>
      <c r="K1" s="29" t="s">
        <v>99</v>
      </c>
      <c r="L1" s="29" t="s">
        <v>100</v>
      </c>
      <c r="M1" s="29" t="s">
        <v>101</v>
      </c>
      <c r="N1" s="29" t="s">
        <v>102</v>
      </c>
    </row>
    <row r="2" spans="1:14">
      <c r="A2" s="30">
        <v>1110</v>
      </c>
      <c r="B2" s="31">
        <v>936795.38000000024</v>
      </c>
      <c r="C2" s="30">
        <v>78066.28</v>
      </c>
      <c r="D2" s="30">
        <v>78066.28</v>
      </c>
      <c r="E2" s="30">
        <v>78066.28</v>
      </c>
      <c r="F2" s="30">
        <v>78066.28</v>
      </c>
      <c r="G2" s="30">
        <v>78066.28</v>
      </c>
      <c r="H2" s="30">
        <v>78066.28</v>
      </c>
      <c r="I2" s="30">
        <v>78066.28</v>
      </c>
      <c r="J2" s="30">
        <v>78066.28</v>
      </c>
      <c r="K2" s="30">
        <v>78066.28</v>
      </c>
      <c r="L2" s="30">
        <v>78066.28</v>
      </c>
      <c r="M2" s="30">
        <v>78066.28</v>
      </c>
      <c r="N2" s="30">
        <v>78066.3</v>
      </c>
    </row>
    <row r="3" spans="1:14">
      <c r="A3" s="30">
        <v>1110</v>
      </c>
      <c r="B3" s="31">
        <v>4215497.7799999993</v>
      </c>
      <c r="C3" s="30">
        <v>351291.48</v>
      </c>
      <c r="D3" s="30">
        <v>351291.48</v>
      </c>
      <c r="E3" s="30">
        <v>351291.48</v>
      </c>
      <c r="F3" s="30">
        <v>351291.48</v>
      </c>
      <c r="G3" s="30">
        <v>351291.48</v>
      </c>
      <c r="H3" s="30">
        <v>351291.48</v>
      </c>
      <c r="I3" s="30">
        <v>351291.48</v>
      </c>
      <c r="J3" s="30">
        <v>351291.48</v>
      </c>
      <c r="K3" s="30">
        <v>351291.48</v>
      </c>
      <c r="L3" s="30">
        <v>351291.48</v>
      </c>
      <c r="M3" s="30">
        <v>351291.48</v>
      </c>
      <c r="N3" s="30">
        <v>351291.5</v>
      </c>
    </row>
    <row r="4" spans="1:14">
      <c r="A4" s="30">
        <v>1110</v>
      </c>
      <c r="B4" s="31">
        <v>468404.66999999993</v>
      </c>
      <c r="C4" s="30">
        <v>39033.72</v>
      </c>
      <c r="D4" s="30">
        <v>39033.72</v>
      </c>
      <c r="E4" s="30">
        <v>39033.72</v>
      </c>
      <c r="F4" s="30">
        <v>39033.72</v>
      </c>
      <c r="G4" s="30">
        <v>39033.72</v>
      </c>
      <c r="H4" s="30">
        <v>39033.72</v>
      </c>
      <c r="I4" s="30">
        <v>39033.72</v>
      </c>
      <c r="J4" s="30">
        <v>39033.72</v>
      </c>
      <c r="K4" s="30">
        <v>39033.72</v>
      </c>
      <c r="L4" s="30">
        <v>39033.72</v>
      </c>
      <c r="M4" s="30">
        <v>39033.72</v>
      </c>
      <c r="N4" s="30">
        <v>39033.75</v>
      </c>
    </row>
    <row r="5" spans="1:14">
      <c r="A5" s="30">
        <v>1130</v>
      </c>
      <c r="B5" s="31">
        <v>280274.68</v>
      </c>
      <c r="C5" s="30">
        <v>23356.22</v>
      </c>
      <c r="D5" s="30">
        <v>23356.22</v>
      </c>
      <c r="E5" s="30">
        <v>23356.22</v>
      </c>
      <c r="F5" s="30">
        <v>23356.22</v>
      </c>
      <c r="G5" s="30">
        <v>23356.22</v>
      </c>
      <c r="H5" s="30">
        <v>23356.22</v>
      </c>
      <c r="I5" s="30">
        <v>23356.22</v>
      </c>
      <c r="J5" s="30">
        <v>23356.22</v>
      </c>
      <c r="K5" s="30">
        <v>23356.22</v>
      </c>
      <c r="L5" s="30">
        <v>23356.22</v>
      </c>
      <c r="M5" s="30">
        <v>23356.22</v>
      </c>
      <c r="N5" s="30">
        <v>23356.26</v>
      </c>
    </row>
    <row r="6" spans="1:14">
      <c r="A6" s="30">
        <v>1130</v>
      </c>
      <c r="B6" s="31">
        <v>695784.7699999999</v>
      </c>
      <c r="C6" s="30">
        <v>57982.06</v>
      </c>
      <c r="D6" s="30">
        <v>57982.06</v>
      </c>
      <c r="E6" s="30">
        <v>57982.06</v>
      </c>
      <c r="F6" s="30">
        <v>57982.06</v>
      </c>
      <c r="G6" s="30">
        <v>57982.06</v>
      </c>
      <c r="H6" s="30">
        <v>57982.06</v>
      </c>
      <c r="I6" s="30">
        <v>57982.06</v>
      </c>
      <c r="J6" s="30">
        <v>57982.06</v>
      </c>
      <c r="K6" s="30">
        <v>57982.06</v>
      </c>
      <c r="L6" s="30">
        <v>57982.06</v>
      </c>
      <c r="M6" s="30">
        <v>57982.06</v>
      </c>
      <c r="N6" s="30">
        <v>57982.11</v>
      </c>
    </row>
    <row r="7" spans="1:14">
      <c r="A7" s="30">
        <v>1130</v>
      </c>
      <c r="B7" s="31">
        <v>1324888.7400000005</v>
      </c>
      <c r="C7" s="30">
        <v>109881.31</v>
      </c>
      <c r="D7" s="30">
        <v>109881.31</v>
      </c>
      <c r="E7" s="30">
        <v>109881.31</v>
      </c>
      <c r="F7" s="30">
        <v>109881.31</v>
      </c>
      <c r="G7" s="30">
        <v>109881.31</v>
      </c>
      <c r="H7" s="30">
        <v>109881.31</v>
      </c>
      <c r="I7" s="30">
        <v>109881.31</v>
      </c>
      <c r="J7" s="30">
        <v>109881.31</v>
      </c>
      <c r="K7" s="30">
        <v>109881.31</v>
      </c>
      <c r="L7" s="30">
        <v>109881.31</v>
      </c>
      <c r="M7" s="30">
        <v>109881.31</v>
      </c>
      <c r="N7" s="30">
        <v>116194.32999999999</v>
      </c>
    </row>
    <row r="8" spans="1:14">
      <c r="A8" s="30">
        <v>1130</v>
      </c>
      <c r="B8" s="31">
        <v>3543351.370000001</v>
      </c>
      <c r="C8" s="30">
        <v>295279.28000000003</v>
      </c>
      <c r="D8" s="30">
        <v>295279.28000000003</v>
      </c>
      <c r="E8" s="30">
        <v>295279.28000000003</v>
      </c>
      <c r="F8" s="30">
        <v>295279.28000000003</v>
      </c>
      <c r="G8" s="30">
        <v>295279.28000000003</v>
      </c>
      <c r="H8" s="30">
        <v>295279.28000000003</v>
      </c>
      <c r="I8" s="30">
        <v>295279.28000000003</v>
      </c>
      <c r="J8" s="30">
        <v>295279.28000000003</v>
      </c>
      <c r="K8" s="30">
        <v>295279.28000000003</v>
      </c>
      <c r="L8" s="30">
        <v>295279.28000000003</v>
      </c>
      <c r="M8" s="30">
        <v>295279.28000000003</v>
      </c>
      <c r="N8" s="30">
        <v>295279.28999999998</v>
      </c>
    </row>
    <row r="9" spans="1:14">
      <c r="A9" s="30">
        <v>1130</v>
      </c>
      <c r="B9" s="31">
        <v>1757552.65</v>
      </c>
      <c r="C9" s="30">
        <v>146462.72</v>
      </c>
      <c r="D9" s="30">
        <v>146462.72</v>
      </c>
      <c r="E9" s="30">
        <v>146462.72</v>
      </c>
      <c r="F9" s="30">
        <v>146462.72</v>
      </c>
      <c r="G9" s="30">
        <v>146462.72</v>
      </c>
      <c r="H9" s="30">
        <v>146462.72</v>
      </c>
      <c r="I9" s="30">
        <v>146462.72</v>
      </c>
      <c r="J9" s="30">
        <v>146462.72</v>
      </c>
      <c r="K9" s="30">
        <v>146462.72</v>
      </c>
      <c r="L9" s="30">
        <v>146462.72</v>
      </c>
      <c r="M9" s="30">
        <v>146462.72</v>
      </c>
      <c r="N9" s="30">
        <v>146462.73000000001</v>
      </c>
    </row>
    <row r="10" spans="1:14">
      <c r="A10" s="30">
        <v>1130</v>
      </c>
      <c r="B10" s="31">
        <v>859664.07000000007</v>
      </c>
      <c r="C10" s="30">
        <v>71638.67</v>
      </c>
      <c r="D10" s="30">
        <v>71638.67</v>
      </c>
      <c r="E10" s="30">
        <v>71638.67</v>
      </c>
      <c r="F10" s="30">
        <v>71638.67</v>
      </c>
      <c r="G10" s="30">
        <v>71638.67</v>
      </c>
      <c r="H10" s="30">
        <v>71638.67</v>
      </c>
      <c r="I10" s="30">
        <v>71638.67</v>
      </c>
      <c r="J10" s="30">
        <v>71638.67</v>
      </c>
      <c r="K10" s="30">
        <v>71638.67</v>
      </c>
      <c r="L10" s="30">
        <v>71638.67</v>
      </c>
      <c r="M10" s="30">
        <v>71638.67</v>
      </c>
      <c r="N10" s="30">
        <v>71638.7</v>
      </c>
    </row>
    <row r="11" spans="1:14">
      <c r="A11" s="30">
        <v>1130</v>
      </c>
      <c r="B11" s="31">
        <v>1164543.3400000001</v>
      </c>
      <c r="C11" s="30">
        <v>97045.28</v>
      </c>
      <c r="D11" s="30">
        <v>97045.28</v>
      </c>
      <c r="E11" s="30">
        <v>97045.28</v>
      </c>
      <c r="F11" s="30">
        <v>97045.28</v>
      </c>
      <c r="G11" s="30">
        <v>97045.28</v>
      </c>
      <c r="H11" s="30">
        <v>97045.28</v>
      </c>
      <c r="I11" s="30">
        <v>97045.28</v>
      </c>
      <c r="J11" s="30">
        <v>97045.28</v>
      </c>
      <c r="K11" s="30">
        <v>97045.28</v>
      </c>
      <c r="L11" s="30">
        <v>97045.28</v>
      </c>
      <c r="M11" s="30">
        <v>97045.28</v>
      </c>
      <c r="N11" s="30">
        <v>97045.26</v>
      </c>
    </row>
    <row r="12" spans="1:14">
      <c r="A12" s="30">
        <v>1130</v>
      </c>
      <c r="B12" s="31">
        <v>1807842.48</v>
      </c>
      <c r="C12" s="30">
        <v>152178.51</v>
      </c>
      <c r="D12" s="30">
        <v>152178.51</v>
      </c>
      <c r="E12" s="30">
        <v>152178.51</v>
      </c>
      <c r="F12" s="30">
        <v>152178.51</v>
      </c>
      <c r="G12" s="30">
        <v>152178.51</v>
      </c>
      <c r="H12" s="30">
        <v>152178.51</v>
      </c>
      <c r="I12" s="30">
        <v>152178.51</v>
      </c>
      <c r="J12" s="30">
        <v>152178.51</v>
      </c>
      <c r="K12" s="30">
        <v>152178.51</v>
      </c>
      <c r="L12" s="30">
        <v>152178.51</v>
      </c>
      <c r="M12" s="30">
        <v>152178.51</v>
      </c>
      <c r="N12" s="30">
        <v>133878.87</v>
      </c>
    </row>
    <row r="13" spans="1:14">
      <c r="A13" s="30">
        <v>1130</v>
      </c>
      <c r="B13" s="31">
        <v>1739896.4</v>
      </c>
      <c r="C13" s="30">
        <v>148310.97</v>
      </c>
      <c r="D13" s="30">
        <v>148310.97</v>
      </c>
      <c r="E13" s="30">
        <v>148310.97</v>
      </c>
      <c r="F13" s="30">
        <v>148310.97</v>
      </c>
      <c r="G13" s="30">
        <v>148310.97</v>
      </c>
      <c r="H13" s="30">
        <v>148310.97</v>
      </c>
      <c r="I13" s="30">
        <v>148310.97</v>
      </c>
      <c r="J13" s="30">
        <v>148310.97</v>
      </c>
      <c r="K13" s="30">
        <v>148310.97</v>
      </c>
      <c r="L13" s="30">
        <v>148310.97</v>
      </c>
      <c r="M13" s="30">
        <v>148310.97</v>
      </c>
      <c r="N13" s="30">
        <v>108475.73000000001</v>
      </c>
    </row>
    <row r="14" spans="1:14">
      <c r="A14" s="30">
        <v>1130</v>
      </c>
      <c r="B14" s="31">
        <v>313137.69000000006</v>
      </c>
      <c r="C14" s="30">
        <v>26094.81</v>
      </c>
      <c r="D14" s="30">
        <v>26094.81</v>
      </c>
      <c r="E14" s="30">
        <v>26094.81</v>
      </c>
      <c r="F14" s="30">
        <v>26094.81</v>
      </c>
      <c r="G14" s="30">
        <v>26094.81</v>
      </c>
      <c r="H14" s="30">
        <v>26094.81</v>
      </c>
      <c r="I14" s="30">
        <v>26094.81</v>
      </c>
      <c r="J14" s="30">
        <v>26094.81</v>
      </c>
      <c r="K14" s="30">
        <v>26094.81</v>
      </c>
      <c r="L14" s="30">
        <v>26094.81</v>
      </c>
      <c r="M14" s="30">
        <v>26094.81</v>
      </c>
      <c r="N14" s="30">
        <v>26094.78</v>
      </c>
    </row>
    <row r="15" spans="1:14">
      <c r="A15" s="30">
        <v>1130</v>
      </c>
      <c r="B15" s="31">
        <v>776700.08</v>
      </c>
      <c r="C15" s="30">
        <v>64725</v>
      </c>
      <c r="D15" s="30">
        <v>64725</v>
      </c>
      <c r="E15" s="30">
        <v>64725</v>
      </c>
      <c r="F15" s="30">
        <v>64725</v>
      </c>
      <c r="G15" s="30">
        <v>64725</v>
      </c>
      <c r="H15" s="30">
        <v>64725</v>
      </c>
      <c r="I15" s="30">
        <v>64725</v>
      </c>
      <c r="J15" s="30">
        <v>64725</v>
      </c>
      <c r="K15" s="30">
        <v>64725</v>
      </c>
      <c r="L15" s="30">
        <v>64725</v>
      </c>
      <c r="M15" s="30">
        <v>64725</v>
      </c>
      <c r="N15" s="30">
        <v>64725.08</v>
      </c>
    </row>
    <row r="16" spans="1:14">
      <c r="A16" s="30">
        <v>1130</v>
      </c>
      <c r="B16" s="31">
        <v>1002436.63</v>
      </c>
      <c r="C16" s="30">
        <v>83536.38</v>
      </c>
      <c r="D16" s="30">
        <v>83536.38</v>
      </c>
      <c r="E16" s="30">
        <v>83536.38</v>
      </c>
      <c r="F16" s="30">
        <v>83536.38</v>
      </c>
      <c r="G16" s="30">
        <v>83536.38</v>
      </c>
      <c r="H16" s="30">
        <v>83536.38</v>
      </c>
      <c r="I16" s="30">
        <v>83536.38</v>
      </c>
      <c r="J16" s="30">
        <v>83536.38</v>
      </c>
      <c r="K16" s="30">
        <v>83536.38</v>
      </c>
      <c r="L16" s="30">
        <v>83536.38</v>
      </c>
      <c r="M16" s="30">
        <v>83536.38</v>
      </c>
      <c r="N16" s="30">
        <v>83536.45</v>
      </c>
    </row>
    <row r="17" spans="1:14">
      <c r="A17" s="30">
        <v>1130</v>
      </c>
      <c r="B17" s="31">
        <v>1609102.3199999996</v>
      </c>
      <c r="C17" s="30">
        <v>131437.10999999999</v>
      </c>
      <c r="D17" s="30">
        <v>131437.10999999999</v>
      </c>
      <c r="E17" s="30">
        <v>131437.10999999999</v>
      </c>
      <c r="F17" s="30">
        <v>131437.10999999999</v>
      </c>
      <c r="G17" s="30">
        <v>131437.10999999999</v>
      </c>
      <c r="H17" s="30">
        <v>131437.10999999999</v>
      </c>
      <c r="I17" s="30">
        <v>131437.10999999999</v>
      </c>
      <c r="J17" s="30">
        <v>131437.10999999999</v>
      </c>
      <c r="K17" s="30">
        <v>131437.10999999999</v>
      </c>
      <c r="L17" s="30">
        <v>131437.10999999999</v>
      </c>
      <c r="M17" s="30">
        <v>131437.10999999999</v>
      </c>
      <c r="N17" s="30">
        <v>163294.11000000002</v>
      </c>
    </row>
    <row r="18" spans="1:14">
      <c r="A18" s="30">
        <v>1130</v>
      </c>
      <c r="B18" s="31">
        <v>856197.49000000011</v>
      </c>
      <c r="C18" s="30">
        <v>71349.789999999994</v>
      </c>
      <c r="D18" s="30">
        <v>71349.789999999994</v>
      </c>
      <c r="E18" s="30">
        <v>71349.789999999994</v>
      </c>
      <c r="F18" s="30">
        <v>71349.789999999994</v>
      </c>
      <c r="G18" s="30">
        <v>71349.789999999994</v>
      </c>
      <c r="H18" s="30">
        <v>71349.789999999994</v>
      </c>
      <c r="I18" s="30">
        <v>71349.789999999994</v>
      </c>
      <c r="J18" s="30">
        <v>71349.789999999994</v>
      </c>
      <c r="K18" s="30">
        <v>71349.789999999994</v>
      </c>
      <c r="L18" s="30">
        <v>71349.789999999994</v>
      </c>
      <c r="M18" s="30">
        <v>71349.789999999994</v>
      </c>
      <c r="N18" s="30">
        <v>71349.8</v>
      </c>
    </row>
    <row r="19" spans="1:14">
      <c r="A19" s="30">
        <v>1130</v>
      </c>
      <c r="B19" s="31">
        <v>975428.20999999973</v>
      </c>
      <c r="C19" s="30">
        <v>81285.679999999993</v>
      </c>
      <c r="D19" s="30">
        <v>81285.679999999993</v>
      </c>
      <c r="E19" s="30">
        <v>81285.679999999993</v>
      </c>
      <c r="F19" s="30">
        <v>81285.679999999993</v>
      </c>
      <c r="G19" s="30">
        <v>81285.679999999993</v>
      </c>
      <c r="H19" s="30">
        <v>81285.679999999993</v>
      </c>
      <c r="I19" s="30">
        <v>81285.679999999993</v>
      </c>
      <c r="J19" s="30">
        <v>81285.679999999993</v>
      </c>
      <c r="K19" s="30">
        <v>81285.679999999993</v>
      </c>
      <c r="L19" s="30">
        <v>81285.679999999993</v>
      </c>
      <c r="M19" s="30">
        <v>81285.679999999993</v>
      </c>
      <c r="N19" s="30">
        <v>81285.73</v>
      </c>
    </row>
    <row r="20" spans="1:14">
      <c r="A20" s="30">
        <v>1130</v>
      </c>
      <c r="B20" s="31">
        <v>1339297.3900000001</v>
      </c>
      <c r="C20" s="30">
        <v>111608.11</v>
      </c>
      <c r="D20" s="30">
        <v>111608.11</v>
      </c>
      <c r="E20" s="30">
        <v>111608.11</v>
      </c>
      <c r="F20" s="30">
        <v>111608.11</v>
      </c>
      <c r="G20" s="30">
        <v>111608.11</v>
      </c>
      <c r="H20" s="30">
        <v>111608.11</v>
      </c>
      <c r="I20" s="30">
        <v>111608.11</v>
      </c>
      <c r="J20" s="30">
        <v>111608.11</v>
      </c>
      <c r="K20" s="30">
        <v>111608.11</v>
      </c>
      <c r="L20" s="30">
        <v>111608.11</v>
      </c>
      <c r="M20" s="30">
        <v>111608.11</v>
      </c>
      <c r="N20" s="30">
        <v>111608.18</v>
      </c>
    </row>
    <row r="21" spans="1:14">
      <c r="A21" s="30">
        <v>1130</v>
      </c>
      <c r="B21" s="31">
        <v>927074.35000000021</v>
      </c>
      <c r="C21" s="30">
        <v>76902.03</v>
      </c>
      <c r="D21" s="30">
        <v>76902.03</v>
      </c>
      <c r="E21" s="30">
        <v>76902.03</v>
      </c>
      <c r="F21" s="30">
        <v>76902.03</v>
      </c>
      <c r="G21" s="30">
        <v>76902.03</v>
      </c>
      <c r="H21" s="30">
        <v>76902.03</v>
      </c>
      <c r="I21" s="30">
        <v>76902.03</v>
      </c>
      <c r="J21" s="30">
        <v>76902.03</v>
      </c>
      <c r="K21" s="30">
        <v>76902.03</v>
      </c>
      <c r="L21" s="30">
        <v>76902.03</v>
      </c>
      <c r="M21" s="30">
        <v>76902.03</v>
      </c>
      <c r="N21" s="30">
        <v>81152.02</v>
      </c>
    </row>
    <row r="22" spans="1:14">
      <c r="A22" s="30">
        <v>1130</v>
      </c>
      <c r="B22" s="31">
        <v>3319796.07</v>
      </c>
      <c r="C22" s="30">
        <v>276649.67</v>
      </c>
      <c r="D22" s="30">
        <v>276649.67</v>
      </c>
      <c r="E22" s="30">
        <v>276649.67</v>
      </c>
      <c r="F22" s="30">
        <v>276649.67</v>
      </c>
      <c r="G22" s="30">
        <v>276649.67</v>
      </c>
      <c r="H22" s="30">
        <v>276649.67</v>
      </c>
      <c r="I22" s="30">
        <v>276649.67</v>
      </c>
      <c r="J22" s="30">
        <v>276649.67</v>
      </c>
      <c r="K22" s="30">
        <v>276649.67</v>
      </c>
      <c r="L22" s="30">
        <v>276649.67</v>
      </c>
      <c r="M22" s="30">
        <v>276649.67</v>
      </c>
      <c r="N22" s="30">
        <v>276649.7</v>
      </c>
    </row>
    <row r="23" spans="1:14">
      <c r="A23" s="30">
        <v>1130</v>
      </c>
      <c r="B23" s="31">
        <v>715747.4</v>
      </c>
      <c r="C23" s="30">
        <v>59645.62</v>
      </c>
      <c r="D23" s="30">
        <v>59645.62</v>
      </c>
      <c r="E23" s="30">
        <v>59645.62</v>
      </c>
      <c r="F23" s="30">
        <v>59645.62</v>
      </c>
      <c r="G23" s="30">
        <v>59645.62</v>
      </c>
      <c r="H23" s="30">
        <v>59645.62</v>
      </c>
      <c r="I23" s="30">
        <v>59645.62</v>
      </c>
      <c r="J23" s="30">
        <v>59645.62</v>
      </c>
      <c r="K23" s="30">
        <v>59645.62</v>
      </c>
      <c r="L23" s="30">
        <v>59645.62</v>
      </c>
      <c r="M23" s="30">
        <v>59645.62</v>
      </c>
      <c r="N23" s="30">
        <v>59645.58</v>
      </c>
    </row>
    <row r="24" spans="1:14">
      <c r="A24" s="30">
        <v>1130</v>
      </c>
      <c r="B24" s="31">
        <v>838013.59999999986</v>
      </c>
      <c r="C24" s="30">
        <v>69834.47</v>
      </c>
      <c r="D24" s="30">
        <v>69834.47</v>
      </c>
      <c r="E24" s="30">
        <v>69834.47</v>
      </c>
      <c r="F24" s="30">
        <v>69834.47</v>
      </c>
      <c r="G24" s="30">
        <v>69834.47</v>
      </c>
      <c r="H24" s="30">
        <v>69834.47</v>
      </c>
      <c r="I24" s="30">
        <v>69834.47</v>
      </c>
      <c r="J24" s="30">
        <v>69834.47</v>
      </c>
      <c r="K24" s="30">
        <v>69834.47</v>
      </c>
      <c r="L24" s="30">
        <v>69834.47</v>
      </c>
      <c r="M24" s="30">
        <v>69834.47</v>
      </c>
      <c r="N24" s="30">
        <v>69834.429999999993</v>
      </c>
    </row>
    <row r="25" spans="1:14">
      <c r="A25" s="30">
        <v>1130</v>
      </c>
      <c r="B25" s="31">
        <v>448270.06999999989</v>
      </c>
      <c r="C25" s="30">
        <v>37355.839999999997</v>
      </c>
      <c r="D25" s="30">
        <v>37355.839999999997</v>
      </c>
      <c r="E25" s="30">
        <v>37355.839999999997</v>
      </c>
      <c r="F25" s="30">
        <v>37355.839999999997</v>
      </c>
      <c r="G25" s="30">
        <v>37355.839999999997</v>
      </c>
      <c r="H25" s="30">
        <v>37355.839999999997</v>
      </c>
      <c r="I25" s="30">
        <v>37355.839999999997</v>
      </c>
      <c r="J25" s="30">
        <v>37355.839999999997</v>
      </c>
      <c r="K25" s="30">
        <v>37355.839999999997</v>
      </c>
      <c r="L25" s="30">
        <v>37355.839999999997</v>
      </c>
      <c r="M25" s="30">
        <v>37355.839999999997</v>
      </c>
      <c r="N25" s="30">
        <v>37355.83</v>
      </c>
    </row>
    <row r="26" spans="1:14">
      <c r="A26" s="30">
        <v>1130</v>
      </c>
      <c r="B26" s="31">
        <v>10605338.690000003</v>
      </c>
      <c r="C26" s="30">
        <v>883144.81</v>
      </c>
      <c r="D26" s="30">
        <v>883144.81</v>
      </c>
      <c r="E26" s="30">
        <v>883144.81</v>
      </c>
      <c r="F26" s="30">
        <v>883144.81</v>
      </c>
      <c r="G26" s="30">
        <v>883144.81</v>
      </c>
      <c r="H26" s="30">
        <v>883144.81</v>
      </c>
      <c r="I26" s="30">
        <v>883144.81</v>
      </c>
      <c r="J26" s="30">
        <v>883144.81</v>
      </c>
      <c r="K26" s="30">
        <v>883144.81</v>
      </c>
      <c r="L26" s="30">
        <v>883144.81</v>
      </c>
      <c r="M26" s="30">
        <v>883144.81</v>
      </c>
      <c r="N26" s="30">
        <v>890745.78</v>
      </c>
    </row>
    <row r="27" spans="1:14">
      <c r="A27" s="30">
        <v>1130</v>
      </c>
      <c r="B27" s="31">
        <v>1850611.2700000003</v>
      </c>
      <c r="C27" s="30">
        <v>154217.60000000001</v>
      </c>
      <c r="D27" s="30">
        <v>154217.60000000001</v>
      </c>
      <c r="E27" s="30">
        <v>154217.60000000001</v>
      </c>
      <c r="F27" s="30">
        <v>154217.60000000001</v>
      </c>
      <c r="G27" s="30">
        <v>154217.60000000001</v>
      </c>
      <c r="H27" s="30">
        <v>154217.60000000001</v>
      </c>
      <c r="I27" s="30">
        <v>154217.60000000001</v>
      </c>
      <c r="J27" s="30">
        <v>154217.60000000001</v>
      </c>
      <c r="K27" s="30">
        <v>154217.60000000001</v>
      </c>
      <c r="L27" s="30">
        <v>154217.60000000001</v>
      </c>
      <c r="M27" s="30">
        <v>154217.60000000001</v>
      </c>
      <c r="N27" s="30">
        <v>154217.67000000001</v>
      </c>
    </row>
    <row r="28" spans="1:14">
      <c r="A28" s="30">
        <v>1130</v>
      </c>
      <c r="B28" s="31">
        <v>28631579.940000001</v>
      </c>
      <c r="C28" s="30">
        <v>2385965</v>
      </c>
      <c r="D28" s="30">
        <v>2385965</v>
      </c>
      <c r="E28" s="30">
        <v>2385965</v>
      </c>
      <c r="F28" s="30">
        <v>2385965</v>
      </c>
      <c r="G28" s="30">
        <v>2385965</v>
      </c>
      <c r="H28" s="30">
        <v>2385965</v>
      </c>
      <c r="I28" s="30">
        <v>2385965</v>
      </c>
      <c r="J28" s="30">
        <v>2385965</v>
      </c>
      <c r="K28" s="30">
        <v>2385965</v>
      </c>
      <c r="L28" s="30">
        <v>2385965</v>
      </c>
      <c r="M28" s="30">
        <v>2385965</v>
      </c>
      <c r="N28" s="30">
        <v>2385964.94</v>
      </c>
    </row>
    <row r="29" spans="1:14">
      <c r="A29" s="30">
        <v>1130</v>
      </c>
      <c r="B29" s="31">
        <v>7490502.1999999993</v>
      </c>
      <c r="C29" s="30">
        <v>624208.52</v>
      </c>
      <c r="D29" s="30">
        <v>624208.52</v>
      </c>
      <c r="E29" s="30">
        <v>624208.52</v>
      </c>
      <c r="F29" s="30">
        <v>624208.52</v>
      </c>
      <c r="G29" s="30">
        <v>624208.52</v>
      </c>
      <c r="H29" s="30">
        <v>624208.52</v>
      </c>
      <c r="I29" s="30">
        <v>624208.52</v>
      </c>
      <c r="J29" s="30">
        <v>624208.52</v>
      </c>
      <c r="K29" s="30">
        <v>624208.52</v>
      </c>
      <c r="L29" s="30">
        <v>624208.52</v>
      </c>
      <c r="M29" s="30">
        <v>624208.52</v>
      </c>
      <c r="N29" s="30">
        <v>624208.48</v>
      </c>
    </row>
    <row r="30" spans="1:14">
      <c r="A30" s="30">
        <v>1130</v>
      </c>
      <c r="B30" s="31">
        <v>506209.6</v>
      </c>
      <c r="C30" s="30">
        <v>42184.13</v>
      </c>
      <c r="D30" s="30">
        <v>42184.13</v>
      </c>
      <c r="E30" s="30">
        <v>42184.13</v>
      </c>
      <c r="F30" s="30">
        <v>42184.13</v>
      </c>
      <c r="G30" s="30">
        <v>42184.13</v>
      </c>
      <c r="H30" s="30">
        <v>42184.13</v>
      </c>
      <c r="I30" s="30">
        <v>42184.13</v>
      </c>
      <c r="J30" s="30">
        <v>42184.13</v>
      </c>
      <c r="K30" s="30">
        <v>42184.13</v>
      </c>
      <c r="L30" s="30">
        <v>42184.13</v>
      </c>
      <c r="M30" s="30">
        <v>42184.13</v>
      </c>
      <c r="N30" s="30">
        <v>42184.17</v>
      </c>
    </row>
    <row r="31" spans="1:14">
      <c r="A31" s="30">
        <v>1130</v>
      </c>
      <c r="B31" s="31">
        <v>1149398.1199999999</v>
      </c>
      <c r="C31" s="30">
        <v>95783.12</v>
      </c>
      <c r="D31" s="30">
        <v>95783.12</v>
      </c>
      <c r="E31" s="30">
        <v>95783.12</v>
      </c>
      <c r="F31" s="30">
        <v>95783.12</v>
      </c>
      <c r="G31" s="30">
        <v>95783.12</v>
      </c>
      <c r="H31" s="30">
        <v>95783.12</v>
      </c>
      <c r="I31" s="30">
        <v>95783.12</v>
      </c>
      <c r="J31" s="30">
        <v>95783.12</v>
      </c>
      <c r="K31" s="30">
        <v>95783.12</v>
      </c>
      <c r="L31" s="30">
        <v>95783.12</v>
      </c>
      <c r="M31" s="30">
        <v>95783.12</v>
      </c>
      <c r="N31" s="30">
        <v>95783.8</v>
      </c>
    </row>
    <row r="32" spans="1:14">
      <c r="A32" s="30">
        <v>1130</v>
      </c>
      <c r="B32" s="31">
        <v>523075.01000000013</v>
      </c>
      <c r="C32" s="30">
        <v>43589.58</v>
      </c>
      <c r="D32" s="30">
        <v>43589.58</v>
      </c>
      <c r="E32" s="30">
        <v>43589.58</v>
      </c>
      <c r="F32" s="30">
        <v>43589.58</v>
      </c>
      <c r="G32" s="30">
        <v>43589.58</v>
      </c>
      <c r="H32" s="30">
        <v>43589.58</v>
      </c>
      <c r="I32" s="30">
        <v>43589.58</v>
      </c>
      <c r="J32" s="30">
        <v>43589.58</v>
      </c>
      <c r="K32" s="30">
        <v>43589.58</v>
      </c>
      <c r="L32" s="30">
        <v>43589.58</v>
      </c>
      <c r="M32" s="30">
        <v>43589.58</v>
      </c>
      <c r="N32" s="30">
        <v>43589.63</v>
      </c>
    </row>
    <row r="33" spans="1:14">
      <c r="A33" s="30">
        <v>1310</v>
      </c>
      <c r="B33" s="31">
        <v>600000</v>
      </c>
      <c r="C33" s="30">
        <v>50000</v>
      </c>
      <c r="D33" s="30">
        <v>50000</v>
      </c>
      <c r="E33" s="30">
        <v>50000</v>
      </c>
      <c r="F33" s="30">
        <v>50000</v>
      </c>
      <c r="G33" s="30">
        <v>50000</v>
      </c>
      <c r="H33" s="30">
        <v>50000</v>
      </c>
      <c r="I33" s="30">
        <v>50000</v>
      </c>
      <c r="J33" s="30">
        <v>50000</v>
      </c>
      <c r="K33" s="30">
        <v>50000</v>
      </c>
      <c r="L33" s="30">
        <v>50000</v>
      </c>
      <c r="M33" s="30">
        <v>50000</v>
      </c>
      <c r="N33" s="30">
        <v>50000</v>
      </c>
    </row>
    <row r="34" spans="1:14">
      <c r="A34" s="30">
        <v>1310</v>
      </c>
      <c r="B34" s="31">
        <v>135000</v>
      </c>
      <c r="C34" s="30">
        <v>11250</v>
      </c>
      <c r="D34" s="30">
        <v>11250</v>
      </c>
      <c r="E34" s="30">
        <v>11250</v>
      </c>
      <c r="F34" s="30">
        <v>11250</v>
      </c>
      <c r="G34" s="30">
        <v>11250</v>
      </c>
      <c r="H34" s="30">
        <v>11250</v>
      </c>
      <c r="I34" s="30">
        <v>11250</v>
      </c>
      <c r="J34" s="30">
        <v>11250</v>
      </c>
      <c r="K34" s="30">
        <v>11250</v>
      </c>
      <c r="L34" s="30">
        <v>11250</v>
      </c>
      <c r="M34" s="30">
        <v>11250</v>
      </c>
      <c r="N34" s="30">
        <v>11250</v>
      </c>
    </row>
    <row r="35" spans="1:14">
      <c r="A35" s="30">
        <v>1320</v>
      </c>
      <c r="B35" s="31">
        <v>12307.06</v>
      </c>
      <c r="C35" s="30">
        <v>1025.5899999999999</v>
      </c>
      <c r="D35" s="30">
        <v>1025.5899999999999</v>
      </c>
      <c r="E35" s="30">
        <v>1025.5899999999999</v>
      </c>
      <c r="F35" s="30">
        <v>1025.5899999999999</v>
      </c>
      <c r="G35" s="30">
        <v>1025.5899999999999</v>
      </c>
      <c r="H35" s="30">
        <v>1025.5899999999999</v>
      </c>
      <c r="I35" s="30">
        <v>1025.5899999999999</v>
      </c>
      <c r="J35" s="30">
        <v>1025.5899999999999</v>
      </c>
      <c r="K35" s="30">
        <v>1025.5899999999999</v>
      </c>
      <c r="L35" s="30">
        <v>1025.5899999999999</v>
      </c>
      <c r="M35" s="30">
        <v>1025.5899999999999</v>
      </c>
      <c r="N35" s="30">
        <v>1025.57</v>
      </c>
    </row>
    <row r="36" spans="1:14">
      <c r="A36" s="30">
        <v>1320</v>
      </c>
      <c r="B36" s="31">
        <v>11437.559999999998</v>
      </c>
      <c r="C36" s="30">
        <v>953.13</v>
      </c>
      <c r="D36" s="30">
        <v>953.13</v>
      </c>
      <c r="E36" s="30">
        <v>953.13</v>
      </c>
      <c r="F36" s="30">
        <v>953.13</v>
      </c>
      <c r="G36" s="30">
        <v>953.13</v>
      </c>
      <c r="H36" s="30">
        <v>953.13</v>
      </c>
      <c r="I36" s="30">
        <v>953.13</v>
      </c>
      <c r="J36" s="30">
        <v>953.13</v>
      </c>
      <c r="K36" s="30">
        <v>953.13</v>
      </c>
      <c r="L36" s="30">
        <v>953.13</v>
      </c>
      <c r="M36" s="30">
        <v>953.13</v>
      </c>
      <c r="N36" s="30">
        <v>953.13</v>
      </c>
    </row>
    <row r="37" spans="1:14">
      <c r="A37" s="30">
        <v>1320</v>
      </c>
      <c r="B37" s="31">
        <v>21778.99</v>
      </c>
      <c r="C37" s="30">
        <v>1806.27</v>
      </c>
      <c r="D37" s="30">
        <v>1806.27</v>
      </c>
      <c r="E37" s="30">
        <v>1806.27</v>
      </c>
      <c r="F37" s="30">
        <v>1806.27</v>
      </c>
      <c r="G37" s="30">
        <v>1806.27</v>
      </c>
      <c r="H37" s="30">
        <v>1806.27</v>
      </c>
      <c r="I37" s="30">
        <v>1806.27</v>
      </c>
      <c r="J37" s="30">
        <v>1806.27</v>
      </c>
      <c r="K37" s="30">
        <v>1806.27</v>
      </c>
      <c r="L37" s="30">
        <v>1806.27</v>
      </c>
      <c r="M37" s="30">
        <v>1806.27</v>
      </c>
      <c r="N37" s="30">
        <v>1910.02</v>
      </c>
    </row>
    <row r="38" spans="1:14">
      <c r="A38" s="30">
        <v>1320</v>
      </c>
      <c r="B38" s="31">
        <v>58246.87000000001</v>
      </c>
      <c r="C38" s="30">
        <v>4853.91</v>
      </c>
      <c r="D38" s="30">
        <v>4853.91</v>
      </c>
      <c r="E38" s="30">
        <v>4853.91</v>
      </c>
      <c r="F38" s="30">
        <v>4853.91</v>
      </c>
      <c r="G38" s="30">
        <v>4853.91</v>
      </c>
      <c r="H38" s="30">
        <v>4853.91</v>
      </c>
      <c r="I38" s="30">
        <v>4853.91</v>
      </c>
      <c r="J38" s="30">
        <v>4853.91</v>
      </c>
      <c r="K38" s="30">
        <v>4853.91</v>
      </c>
      <c r="L38" s="30">
        <v>4853.91</v>
      </c>
      <c r="M38" s="30">
        <v>4853.91</v>
      </c>
      <c r="N38" s="30">
        <v>4853.8599999999997</v>
      </c>
    </row>
    <row r="39" spans="1:14">
      <c r="A39" s="30">
        <v>1320</v>
      </c>
      <c r="B39" s="31">
        <v>28891.279999999995</v>
      </c>
      <c r="C39" s="30">
        <v>2407.6</v>
      </c>
      <c r="D39" s="30">
        <v>2407.6</v>
      </c>
      <c r="E39" s="30">
        <v>2407.6</v>
      </c>
      <c r="F39" s="30">
        <v>2407.6</v>
      </c>
      <c r="G39" s="30">
        <v>2407.6</v>
      </c>
      <c r="H39" s="30">
        <v>2407.6</v>
      </c>
      <c r="I39" s="30">
        <v>2407.6</v>
      </c>
      <c r="J39" s="30">
        <v>2407.6</v>
      </c>
      <c r="K39" s="30">
        <v>2407.6</v>
      </c>
      <c r="L39" s="30">
        <v>2407.6</v>
      </c>
      <c r="M39" s="30">
        <v>2407.6</v>
      </c>
      <c r="N39" s="30">
        <v>2407.6799999999998</v>
      </c>
    </row>
    <row r="40" spans="1:14">
      <c r="A40" s="30">
        <v>1320</v>
      </c>
      <c r="B40" s="31">
        <v>14131.459999999995</v>
      </c>
      <c r="C40" s="30">
        <v>1177.6199999999999</v>
      </c>
      <c r="D40" s="30">
        <v>1177.6199999999999</v>
      </c>
      <c r="E40" s="30">
        <v>1177.6199999999999</v>
      </c>
      <c r="F40" s="30">
        <v>1177.6199999999999</v>
      </c>
      <c r="G40" s="30">
        <v>1177.6199999999999</v>
      </c>
      <c r="H40" s="30">
        <v>1177.6199999999999</v>
      </c>
      <c r="I40" s="30">
        <v>1177.6199999999999</v>
      </c>
      <c r="J40" s="30">
        <v>1177.6199999999999</v>
      </c>
      <c r="K40" s="30">
        <v>1177.6199999999999</v>
      </c>
      <c r="L40" s="30">
        <v>1177.6199999999999</v>
      </c>
      <c r="M40" s="30">
        <v>1177.6199999999999</v>
      </c>
      <c r="N40" s="30">
        <v>1177.6400000000001</v>
      </c>
    </row>
    <row r="41" spans="1:14">
      <c r="A41" s="30">
        <v>1320</v>
      </c>
      <c r="B41" s="31">
        <v>19143.18</v>
      </c>
      <c r="C41" s="30">
        <v>1595.26</v>
      </c>
      <c r="D41" s="30">
        <v>1595.26</v>
      </c>
      <c r="E41" s="30">
        <v>1595.26</v>
      </c>
      <c r="F41" s="30">
        <v>1595.26</v>
      </c>
      <c r="G41" s="30">
        <v>1595.26</v>
      </c>
      <c r="H41" s="30">
        <v>1595.26</v>
      </c>
      <c r="I41" s="30">
        <v>1595.26</v>
      </c>
      <c r="J41" s="30">
        <v>1595.26</v>
      </c>
      <c r="K41" s="30">
        <v>1595.26</v>
      </c>
      <c r="L41" s="30">
        <v>1595.26</v>
      </c>
      <c r="M41" s="30">
        <v>1595.26</v>
      </c>
      <c r="N41" s="30">
        <v>1595.32</v>
      </c>
    </row>
    <row r="42" spans="1:14">
      <c r="A42" s="30">
        <v>1320</v>
      </c>
      <c r="B42" s="31">
        <v>29717.96</v>
      </c>
      <c r="C42" s="30">
        <v>2501.5700000000002</v>
      </c>
      <c r="D42" s="30">
        <v>2501.5700000000002</v>
      </c>
      <c r="E42" s="30">
        <v>2501.5700000000002</v>
      </c>
      <c r="F42" s="30">
        <v>2501.5700000000002</v>
      </c>
      <c r="G42" s="30">
        <v>2501.5700000000002</v>
      </c>
      <c r="H42" s="30">
        <v>2501.5700000000002</v>
      </c>
      <c r="I42" s="30">
        <v>2501.5700000000002</v>
      </c>
      <c r="J42" s="30">
        <v>2501.5700000000002</v>
      </c>
      <c r="K42" s="30">
        <v>2501.5700000000002</v>
      </c>
      <c r="L42" s="30">
        <v>2501.5700000000002</v>
      </c>
      <c r="M42" s="30">
        <v>2501.5700000000002</v>
      </c>
      <c r="N42" s="30">
        <v>2200.69</v>
      </c>
    </row>
    <row r="43" spans="1:14">
      <c r="A43" s="30">
        <v>1320</v>
      </c>
      <c r="B43" s="31">
        <v>28601.039999999997</v>
      </c>
      <c r="C43" s="30">
        <v>2437.98</v>
      </c>
      <c r="D43" s="30">
        <v>2437.98</v>
      </c>
      <c r="E43" s="30">
        <v>2437.98</v>
      </c>
      <c r="F43" s="30">
        <v>2437.98</v>
      </c>
      <c r="G43" s="30">
        <v>2437.98</v>
      </c>
      <c r="H43" s="30">
        <v>2437.98</v>
      </c>
      <c r="I43" s="30">
        <v>2437.98</v>
      </c>
      <c r="J43" s="30">
        <v>2437.98</v>
      </c>
      <c r="K43" s="30">
        <v>2437.98</v>
      </c>
      <c r="L43" s="30">
        <v>2437.98</v>
      </c>
      <c r="M43" s="30">
        <v>2437.98</v>
      </c>
      <c r="N43" s="30">
        <v>1783.2599999999998</v>
      </c>
    </row>
    <row r="44" spans="1:14">
      <c r="A44" s="30">
        <v>1320</v>
      </c>
      <c r="B44" s="31">
        <v>5147.4699999999993</v>
      </c>
      <c r="C44" s="30">
        <v>428.96</v>
      </c>
      <c r="D44" s="30">
        <v>428.96</v>
      </c>
      <c r="E44" s="30">
        <v>428.96</v>
      </c>
      <c r="F44" s="30">
        <v>428.96</v>
      </c>
      <c r="G44" s="30">
        <v>428.96</v>
      </c>
      <c r="H44" s="30">
        <v>428.96</v>
      </c>
      <c r="I44" s="30">
        <v>428.96</v>
      </c>
      <c r="J44" s="30">
        <v>428.96</v>
      </c>
      <c r="K44" s="30">
        <v>428.96</v>
      </c>
      <c r="L44" s="30">
        <v>428.96</v>
      </c>
      <c r="M44" s="30">
        <v>428.96</v>
      </c>
      <c r="N44" s="30">
        <v>428.91</v>
      </c>
    </row>
    <row r="45" spans="1:14">
      <c r="A45" s="30">
        <v>1320</v>
      </c>
      <c r="B45" s="31">
        <v>12767.669999999998</v>
      </c>
      <c r="C45" s="30">
        <v>1063.97</v>
      </c>
      <c r="D45" s="30">
        <v>1063.97</v>
      </c>
      <c r="E45" s="30">
        <v>1063.97</v>
      </c>
      <c r="F45" s="30">
        <v>1063.97</v>
      </c>
      <c r="G45" s="30">
        <v>1063.97</v>
      </c>
      <c r="H45" s="30">
        <v>1063.97</v>
      </c>
      <c r="I45" s="30">
        <v>1063.97</v>
      </c>
      <c r="J45" s="30">
        <v>1063.97</v>
      </c>
      <c r="K45" s="30">
        <v>1063.97</v>
      </c>
      <c r="L45" s="30">
        <v>1063.97</v>
      </c>
      <c r="M45" s="30">
        <v>1063.97</v>
      </c>
      <c r="N45" s="30">
        <v>1064</v>
      </c>
    </row>
    <row r="46" spans="1:14">
      <c r="A46" s="30">
        <v>1320</v>
      </c>
      <c r="B46" s="31">
        <v>16478.410000000003</v>
      </c>
      <c r="C46" s="30">
        <v>1373.2</v>
      </c>
      <c r="D46" s="30">
        <v>1373.2</v>
      </c>
      <c r="E46" s="30">
        <v>1373.2</v>
      </c>
      <c r="F46" s="30">
        <v>1373.2</v>
      </c>
      <c r="G46" s="30">
        <v>1373.2</v>
      </c>
      <c r="H46" s="30">
        <v>1373.2</v>
      </c>
      <c r="I46" s="30">
        <v>1373.2</v>
      </c>
      <c r="J46" s="30">
        <v>1373.2</v>
      </c>
      <c r="K46" s="30">
        <v>1373.2</v>
      </c>
      <c r="L46" s="30">
        <v>1373.2</v>
      </c>
      <c r="M46" s="30">
        <v>1373.2</v>
      </c>
      <c r="N46" s="30">
        <v>1373.21</v>
      </c>
    </row>
    <row r="47" spans="1:14">
      <c r="A47" s="30">
        <v>1320</v>
      </c>
      <c r="B47" s="31">
        <v>26451.000000000004</v>
      </c>
      <c r="C47" s="30">
        <v>2160.61</v>
      </c>
      <c r="D47" s="30">
        <v>2160.61</v>
      </c>
      <c r="E47" s="30">
        <v>2160.61</v>
      </c>
      <c r="F47" s="30">
        <v>2160.61</v>
      </c>
      <c r="G47" s="30">
        <v>2160.61</v>
      </c>
      <c r="H47" s="30">
        <v>2160.61</v>
      </c>
      <c r="I47" s="30">
        <v>2160.61</v>
      </c>
      <c r="J47" s="30">
        <v>2160.61</v>
      </c>
      <c r="K47" s="30">
        <v>2160.61</v>
      </c>
      <c r="L47" s="30">
        <v>2160.61</v>
      </c>
      <c r="M47" s="30">
        <v>2160.61</v>
      </c>
      <c r="N47" s="30">
        <v>2684.29</v>
      </c>
    </row>
    <row r="48" spans="1:14">
      <c r="A48" s="30">
        <v>1320</v>
      </c>
      <c r="B48" s="31">
        <v>14074.479999999996</v>
      </c>
      <c r="C48" s="30">
        <v>1172.8699999999999</v>
      </c>
      <c r="D48" s="30">
        <v>1172.8699999999999</v>
      </c>
      <c r="E48" s="30">
        <v>1172.8699999999999</v>
      </c>
      <c r="F48" s="30">
        <v>1172.8699999999999</v>
      </c>
      <c r="G48" s="30">
        <v>1172.8699999999999</v>
      </c>
      <c r="H48" s="30">
        <v>1172.8699999999999</v>
      </c>
      <c r="I48" s="30">
        <v>1172.8699999999999</v>
      </c>
      <c r="J48" s="30">
        <v>1172.8699999999999</v>
      </c>
      <c r="K48" s="30">
        <v>1172.8699999999999</v>
      </c>
      <c r="L48" s="30">
        <v>1172.8699999999999</v>
      </c>
      <c r="M48" s="30">
        <v>1172.8699999999999</v>
      </c>
      <c r="N48" s="30">
        <v>1172.9100000000001</v>
      </c>
    </row>
    <row r="49" spans="1:14">
      <c r="A49" s="30">
        <v>1320</v>
      </c>
      <c r="B49" s="31">
        <v>16034.440000000002</v>
      </c>
      <c r="C49" s="30">
        <v>1336.2</v>
      </c>
      <c r="D49" s="30">
        <v>1336.2</v>
      </c>
      <c r="E49" s="30">
        <v>1336.2</v>
      </c>
      <c r="F49" s="30">
        <v>1336.2</v>
      </c>
      <c r="G49" s="30">
        <v>1336.2</v>
      </c>
      <c r="H49" s="30">
        <v>1336.2</v>
      </c>
      <c r="I49" s="30">
        <v>1336.2</v>
      </c>
      <c r="J49" s="30">
        <v>1336.2</v>
      </c>
      <c r="K49" s="30">
        <v>1336.2</v>
      </c>
      <c r="L49" s="30">
        <v>1336.2</v>
      </c>
      <c r="M49" s="30">
        <v>1336.2</v>
      </c>
      <c r="N49" s="30">
        <v>1336.24</v>
      </c>
    </row>
    <row r="50" spans="1:14">
      <c r="A50" s="30">
        <v>1320</v>
      </c>
      <c r="B50" s="31">
        <v>22015.850000000002</v>
      </c>
      <c r="C50" s="30">
        <v>1834.65</v>
      </c>
      <c r="D50" s="30">
        <v>1834.65</v>
      </c>
      <c r="E50" s="30">
        <v>1834.65</v>
      </c>
      <c r="F50" s="30">
        <v>1834.65</v>
      </c>
      <c r="G50" s="30">
        <v>1834.65</v>
      </c>
      <c r="H50" s="30">
        <v>1834.65</v>
      </c>
      <c r="I50" s="30">
        <v>1834.65</v>
      </c>
      <c r="J50" s="30">
        <v>1834.65</v>
      </c>
      <c r="K50" s="30">
        <v>1834.65</v>
      </c>
      <c r="L50" s="30">
        <v>1834.65</v>
      </c>
      <c r="M50" s="30">
        <v>1834.65</v>
      </c>
      <c r="N50" s="30">
        <v>1834.7</v>
      </c>
    </row>
    <row r="51" spans="1:14">
      <c r="A51" s="30">
        <v>1320</v>
      </c>
      <c r="B51" s="31">
        <v>15239.579999999998</v>
      </c>
      <c r="C51" s="30">
        <v>1264.1400000000001</v>
      </c>
      <c r="D51" s="30">
        <v>1264.1400000000001</v>
      </c>
      <c r="E51" s="30">
        <v>1264.1400000000001</v>
      </c>
      <c r="F51" s="30">
        <v>1264.1400000000001</v>
      </c>
      <c r="G51" s="30">
        <v>1264.1400000000001</v>
      </c>
      <c r="H51" s="30">
        <v>1264.1400000000001</v>
      </c>
      <c r="I51" s="30">
        <v>1264.1400000000001</v>
      </c>
      <c r="J51" s="30">
        <v>1264.1400000000001</v>
      </c>
      <c r="K51" s="30">
        <v>1264.1400000000001</v>
      </c>
      <c r="L51" s="30">
        <v>1264.1400000000001</v>
      </c>
      <c r="M51" s="30">
        <v>1264.1400000000001</v>
      </c>
      <c r="N51" s="30">
        <v>1334.04</v>
      </c>
    </row>
    <row r="52" spans="1:14">
      <c r="A52" s="30">
        <v>1320</v>
      </c>
      <c r="B52" s="31">
        <v>54571.990000000005</v>
      </c>
      <c r="C52" s="30">
        <v>4547.66</v>
      </c>
      <c r="D52" s="30">
        <v>4547.66</v>
      </c>
      <c r="E52" s="30">
        <v>4547.66</v>
      </c>
      <c r="F52" s="30">
        <v>4547.66</v>
      </c>
      <c r="G52" s="30">
        <v>4547.66</v>
      </c>
      <c r="H52" s="30">
        <v>4547.66</v>
      </c>
      <c r="I52" s="30">
        <v>4547.66</v>
      </c>
      <c r="J52" s="30">
        <v>4547.66</v>
      </c>
      <c r="K52" s="30">
        <v>4547.66</v>
      </c>
      <c r="L52" s="30">
        <v>4547.66</v>
      </c>
      <c r="M52" s="30">
        <v>4547.66</v>
      </c>
      <c r="N52" s="30">
        <v>4547.7299999999996</v>
      </c>
    </row>
    <row r="53" spans="1:14">
      <c r="A53" s="30">
        <v>1320</v>
      </c>
      <c r="B53" s="31">
        <v>11765.709999999997</v>
      </c>
      <c r="C53" s="30">
        <v>980.48</v>
      </c>
      <c r="D53" s="30">
        <v>980.48</v>
      </c>
      <c r="E53" s="30">
        <v>980.48</v>
      </c>
      <c r="F53" s="30">
        <v>980.48</v>
      </c>
      <c r="G53" s="30">
        <v>980.48</v>
      </c>
      <c r="H53" s="30">
        <v>980.48</v>
      </c>
      <c r="I53" s="30">
        <v>980.48</v>
      </c>
      <c r="J53" s="30">
        <v>980.48</v>
      </c>
      <c r="K53" s="30">
        <v>980.48</v>
      </c>
      <c r="L53" s="30">
        <v>980.48</v>
      </c>
      <c r="M53" s="30">
        <v>980.48</v>
      </c>
      <c r="N53" s="30">
        <v>980.43</v>
      </c>
    </row>
    <row r="54" spans="1:14">
      <c r="A54" s="30">
        <v>1320</v>
      </c>
      <c r="B54" s="31">
        <v>13775.569999999998</v>
      </c>
      <c r="C54" s="30">
        <v>1147.96</v>
      </c>
      <c r="D54" s="30">
        <v>1147.96</v>
      </c>
      <c r="E54" s="30">
        <v>1147.96</v>
      </c>
      <c r="F54" s="30">
        <v>1147.96</v>
      </c>
      <c r="G54" s="30">
        <v>1147.96</v>
      </c>
      <c r="H54" s="30">
        <v>1147.96</v>
      </c>
      <c r="I54" s="30">
        <v>1147.96</v>
      </c>
      <c r="J54" s="30">
        <v>1147.96</v>
      </c>
      <c r="K54" s="30">
        <v>1147.96</v>
      </c>
      <c r="L54" s="30">
        <v>1147.96</v>
      </c>
      <c r="M54" s="30">
        <v>1147.96</v>
      </c>
      <c r="N54" s="30">
        <v>1148.01</v>
      </c>
    </row>
    <row r="55" spans="1:14">
      <c r="A55" s="30">
        <v>1320</v>
      </c>
      <c r="B55" s="31">
        <v>7368.82</v>
      </c>
      <c r="C55" s="30">
        <v>614.07000000000005</v>
      </c>
      <c r="D55" s="30">
        <v>614.07000000000005</v>
      </c>
      <c r="E55" s="30">
        <v>614.07000000000005</v>
      </c>
      <c r="F55" s="30">
        <v>614.07000000000005</v>
      </c>
      <c r="G55" s="30">
        <v>614.07000000000005</v>
      </c>
      <c r="H55" s="30">
        <v>614.07000000000005</v>
      </c>
      <c r="I55" s="30">
        <v>614.07000000000005</v>
      </c>
      <c r="J55" s="30">
        <v>614.07000000000005</v>
      </c>
      <c r="K55" s="30">
        <v>614.07000000000005</v>
      </c>
      <c r="L55" s="30">
        <v>614.07000000000005</v>
      </c>
      <c r="M55" s="30">
        <v>614.07000000000005</v>
      </c>
      <c r="N55" s="30">
        <v>614.04999999999995</v>
      </c>
    </row>
    <row r="56" spans="1:14">
      <c r="A56" s="30">
        <v>1320</v>
      </c>
      <c r="B56" s="31">
        <v>174334.33000000002</v>
      </c>
      <c r="C56" s="30">
        <v>14517.45</v>
      </c>
      <c r="D56" s="30">
        <v>14517.45</v>
      </c>
      <c r="E56" s="30">
        <v>14517.45</v>
      </c>
      <c r="F56" s="30">
        <v>14517.45</v>
      </c>
      <c r="G56" s="30">
        <v>14517.45</v>
      </c>
      <c r="H56" s="30">
        <v>14517.45</v>
      </c>
      <c r="I56" s="30">
        <v>14517.45</v>
      </c>
      <c r="J56" s="30">
        <v>14517.45</v>
      </c>
      <c r="K56" s="30">
        <v>14517.45</v>
      </c>
      <c r="L56" s="30">
        <v>14517.45</v>
      </c>
      <c r="M56" s="30">
        <v>14517.45</v>
      </c>
      <c r="N56" s="30">
        <v>14642.380000000001</v>
      </c>
    </row>
    <row r="57" spans="1:14">
      <c r="A57" s="30">
        <v>1320</v>
      </c>
      <c r="B57" s="31">
        <v>30421.010000000006</v>
      </c>
      <c r="C57" s="30">
        <v>2535.08</v>
      </c>
      <c r="D57" s="30">
        <v>2535.08</v>
      </c>
      <c r="E57" s="30">
        <v>2535.08</v>
      </c>
      <c r="F57" s="30">
        <v>2535.08</v>
      </c>
      <c r="G57" s="30">
        <v>2535.08</v>
      </c>
      <c r="H57" s="30">
        <v>2535.08</v>
      </c>
      <c r="I57" s="30">
        <v>2535.08</v>
      </c>
      <c r="J57" s="30">
        <v>2535.08</v>
      </c>
      <c r="K57" s="30">
        <v>2535.08</v>
      </c>
      <c r="L57" s="30">
        <v>2535.08</v>
      </c>
      <c r="M57" s="30">
        <v>2535.08</v>
      </c>
      <c r="N57" s="30">
        <v>2535.13</v>
      </c>
    </row>
    <row r="58" spans="1:14">
      <c r="A58" s="30">
        <v>1320</v>
      </c>
      <c r="B58" s="31">
        <v>470656.10999999987</v>
      </c>
      <c r="C58" s="30">
        <v>39221.339999999997</v>
      </c>
      <c r="D58" s="30">
        <v>39221.339999999997</v>
      </c>
      <c r="E58" s="30">
        <v>39221.339999999997</v>
      </c>
      <c r="F58" s="30">
        <v>39221.339999999997</v>
      </c>
      <c r="G58" s="30">
        <v>39221.339999999997</v>
      </c>
      <c r="H58" s="30">
        <v>39221.339999999997</v>
      </c>
      <c r="I58" s="30">
        <v>39221.339999999997</v>
      </c>
      <c r="J58" s="30">
        <v>39221.339999999997</v>
      </c>
      <c r="K58" s="30">
        <v>39221.339999999997</v>
      </c>
      <c r="L58" s="30">
        <v>39221.339999999997</v>
      </c>
      <c r="M58" s="30">
        <v>39221.339999999997</v>
      </c>
      <c r="N58" s="30">
        <v>39221.370000000003</v>
      </c>
    </row>
    <row r="59" spans="1:14">
      <c r="A59" s="30">
        <v>1320</v>
      </c>
      <c r="B59" s="31">
        <v>123131.53999999996</v>
      </c>
      <c r="C59" s="30">
        <v>10260.959999999999</v>
      </c>
      <c r="D59" s="30">
        <v>10260.959999999999</v>
      </c>
      <c r="E59" s="30">
        <v>10260.959999999999</v>
      </c>
      <c r="F59" s="30">
        <v>10260.959999999999</v>
      </c>
      <c r="G59" s="30">
        <v>10260.959999999999</v>
      </c>
      <c r="H59" s="30">
        <v>10260.959999999999</v>
      </c>
      <c r="I59" s="30">
        <v>10260.959999999999</v>
      </c>
      <c r="J59" s="30">
        <v>10260.959999999999</v>
      </c>
      <c r="K59" s="30">
        <v>10260.959999999999</v>
      </c>
      <c r="L59" s="30">
        <v>10260.959999999999</v>
      </c>
      <c r="M59" s="30">
        <v>10260.959999999999</v>
      </c>
      <c r="N59" s="30">
        <v>10260.98</v>
      </c>
    </row>
    <row r="60" spans="1:14">
      <c r="A60" s="30">
        <v>1320</v>
      </c>
      <c r="B60" s="31">
        <v>8321.2500000000018</v>
      </c>
      <c r="C60" s="30">
        <v>693.44</v>
      </c>
      <c r="D60" s="30">
        <v>693.44</v>
      </c>
      <c r="E60" s="30">
        <v>693.44</v>
      </c>
      <c r="F60" s="30">
        <v>693.44</v>
      </c>
      <c r="G60" s="30">
        <v>693.44</v>
      </c>
      <c r="H60" s="30">
        <v>693.44</v>
      </c>
      <c r="I60" s="30">
        <v>693.44</v>
      </c>
      <c r="J60" s="30">
        <v>693.44</v>
      </c>
      <c r="K60" s="30">
        <v>693.44</v>
      </c>
      <c r="L60" s="30">
        <v>693.44</v>
      </c>
      <c r="M60" s="30">
        <v>693.44</v>
      </c>
      <c r="N60" s="30">
        <v>693.41</v>
      </c>
    </row>
    <row r="61" spans="1:14">
      <c r="A61" s="30">
        <v>1320</v>
      </c>
      <c r="B61" s="31">
        <v>18894.22</v>
      </c>
      <c r="C61" s="30">
        <v>1574.52</v>
      </c>
      <c r="D61" s="30">
        <v>1574.52</v>
      </c>
      <c r="E61" s="30">
        <v>1574.52</v>
      </c>
      <c r="F61" s="30">
        <v>1574.52</v>
      </c>
      <c r="G61" s="30">
        <v>1574.52</v>
      </c>
      <c r="H61" s="30">
        <v>1574.52</v>
      </c>
      <c r="I61" s="30">
        <v>1574.52</v>
      </c>
      <c r="J61" s="30">
        <v>1574.52</v>
      </c>
      <c r="K61" s="30">
        <v>1574.52</v>
      </c>
      <c r="L61" s="30">
        <v>1574.52</v>
      </c>
      <c r="M61" s="30">
        <v>1574.52</v>
      </c>
      <c r="N61" s="30">
        <v>1574.5</v>
      </c>
    </row>
    <row r="62" spans="1:14">
      <c r="A62" s="30">
        <v>1320</v>
      </c>
      <c r="B62" s="31">
        <v>8598.49</v>
      </c>
      <c r="C62" s="30">
        <v>716.54</v>
      </c>
      <c r="D62" s="30">
        <v>716.54</v>
      </c>
      <c r="E62" s="30">
        <v>716.54</v>
      </c>
      <c r="F62" s="30">
        <v>716.54</v>
      </c>
      <c r="G62" s="30">
        <v>716.54</v>
      </c>
      <c r="H62" s="30">
        <v>716.54</v>
      </c>
      <c r="I62" s="30">
        <v>716.54</v>
      </c>
      <c r="J62" s="30">
        <v>716.54</v>
      </c>
      <c r="K62" s="30">
        <v>716.54</v>
      </c>
      <c r="L62" s="30">
        <v>716.54</v>
      </c>
      <c r="M62" s="30">
        <v>716.54</v>
      </c>
      <c r="N62" s="30">
        <v>716.55</v>
      </c>
    </row>
    <row r="63" spans="1:14">
      <c r="A63" s="30">
        <v>1321</v>
      </c>
      <c r="B63" s="31">
        <v>115495.32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115495.32</v>
      </c>
    </row>
    <row r="64" spans="1:14">
      <c r="A64" s="30">
        <v>1321</v>
      </c>
      <c r="B64" s="31">
        <v>519718.9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519718.9</v>
      </c>
    </row>
    <row r="65" spans="1:14">
      <c r="A65" s="30">
        <v>1321</v>
      </c>
      <c r="B65" s="31">
        <v>92302.93</v>
      </c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>
        <v>92302.93</v>
      </c>
    </row>
    <row r="66" spans="1:14">
      <c r="A66" s="30">
        <v>1321</v>
      </c>
      <c r="B66" s="31">
        <v>85781.68</v>
      </c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>
        <v>85781.68</v>
      </c>
    </row>
    <row r="67" spans="1:14">
      <c r="A67" s="30">
        <v>1321</v>
      </c>
      <c r="B67" s="31">
        <v>163342.45000000001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>
        <v>163342.45000000001</v>
      </c>
    </row>
    <row r="68" spans="1:14">
      <c r="A68" s="30">
        <v>1321</v>
      </c>
      <c r="B68" s="31">
        <v>436851.54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436851.54</v>
      </c>
    </row>
    <row r="69" spans="1:14">
      <c r="A69" s="30">
        <v>1321</v>
      </c>
      <c r="B69" s="31">
        <v>216684.57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216684.57</v>
      </c>
    </row>
    <row r="70" spans="1:14">
      <c r="A70" s="30">
        <v>1321</v>
      </c>
      <c r="B70" s="31">
        <v>105985.98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105985.98</v>
      </c>
    </row>
    <row r="71" spans="1:14">
      <c r="A71" s="30">
        <v>1321</v>
      </c>
      <c r="B71" s="31">
        <v>143573.84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143573.84</v>
      </c>
    </row>
    <row r="72" spans="1:14">
      <c r="A72" s="30">
        <v>1321</v>
      </c>
      <c r="B72" s="31">
        <v>222884.69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222884.69</v>
      </c>
    </row>
    <row r="73" spans="1:14">
      <c r="A73" s="30">
        <v>1321</v>
      </c>
      <c r="B73" s="31">
        <v>214507.78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214507.78</v>
      </c>
    </row>
    <row r="74" spans="1:14">
      <c r="A74" s="30">
        <v>1321</v>
      </c>
      <c r="B74" s="31">
        <v>38606.019999999997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38606.019999999997</v>
      </c>
    </row>
    <row r="75" spans="1:14">
      <c r="A75" s="30">
        <v>1321</v>
      </c>
      <c r="B75" s="31">
        <v>95757.54</v>
      </c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>
        <v>95757.54</v>
      </c>
    </row>
    <row r="76" spans="1:14">
      <c r="A76" s="30">
        <v>1321</v>
      </c>
      <c r="B76" s="31">
        <v>123588.08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123588.08</v>
      </c>
    </row>
    <row r="77" spans="1:14">
      <c r="A77" s="30">
        <v>1321</v>
      </c>
      <c r="B77" s="31">
        <v>198382.48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>
        <v>198382.48</v>
      </c>
    </row>
    <row r="78" spans="1:14">
      <c r="A78" s="30">
        <v>1321</v>
      </c>
      <c r="B78" s="31">
        <v>105558.6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105558.6</v>
      </c>
    </row>
    <row r="79" spans="1:14">
      <c r="A79" s="30">
        <v>1321</v>
      </c>
      <c r="B79" s="31">
        <v>120258.27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120258.27</v>
      </c>
    </row>
    <row r="80" spans="1:14">
      <c r="A80" s="30">
        <v>1321</v>
      </c>
      <c r="B80" s="31">
        <v>165118.85999999999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165118.85999999999</v>
      </c>
    </row>
    <row r="81" spans="1:14">
      <c r="A81" s="30">
        <v>1321</v>
      </c>
      <c r="B81" s="31">
        <v>114296.84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114296.84</v>
      </c>
    </row>
    <row r="82" spans="1:14">
      <c r="A82" s="30">
        <v>1321</v>
      </c>
      <c r="B82" s="31">
        <v>409289.93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409289.93</v>
      </c>
    </row>
    <row r="83" spans="1:14">
      <c r="A83" s="30">
        <v>1321</v>
      </c>
      <c r="B83" s="31">
        <v>88242.83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88242.83</v>
      </c>
    </row>
    <row r="84" spans="1:14">
      <c r="A84" s="30">
        <v>1321</v>
      </c>
      <c r="B84" s="31">
        <v>103316.74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103316.74</v>
      </c>
    </row>
    <row r="85" spans="1:14">
      <c r="A85" s="30">
        <v>1321</v>
      </c>
      <c r="B85" s="31">
        <v>55266.17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55266.17</v>
      </c>
    </row>
    <row r="86" spans="1:14">
      <c r="A86" s="30">
        <v>1321</v>
      </c>
      <c r="B86" s="31">
        <v>1307507.51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1307507.51</v>
      </c>
    </row>
    <row r="87" spans="1:14">
      <c r="A87" s="30">
        <v>1321</v>
      </c>
      <c r="B87" s="31">
        <v>228157.56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228157.56</v>
      </c>
    </row>
    <row r="88" spans="1:14">
      <c r="A88" s="30">
        <v>1321</v>
      </c>
      <c r="B88" s="31">
        <v>3529920.81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3529920.81</v>
      </c>
    </row>
    <row r="89" spans="1:14">
      <c r="A89" s="30">
        <v>1321</v>
      </c>
      <c r="B89" s="31">
        <v>923486.57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923486.57</v>
      </c>
    </row>
    <row r="90" spans="1:14">
      <c r="A90" s="30">
        <v>1321</v>
      </c>
      <c r="B90" s="31">
        <v>62409.4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62409.4</v>
      </c>
    </row>
    <row r="91" spans="1:14">
      <c r="A91" s="30">
        <v>1321</v>
      </c>
      <c r="B91" s="31">
        <v>141706.62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141706.62</v>
      </c>
    </row>
    <row r="92" spans="1:14">
      <c r="A92" s="30">
        <v>1321</v>
      </c>
      <c r="B92" s="31">
        <v>64488.7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64488.7</v>
      </c>
    </row>
    <row r="93" spans="1:14">
      <c r="A93" s="30">
        <v>1330</v>
      </c>
      <c r="B93" s="31">
        <v>200000</v>
      </c>
      <c r="C93" s="30">
        <v>10000</v>
      </c>
      <c r="D93" s="30"/>
      <c r="E93" s="30"/>
      <c r="F93" s="30">
        <v>40000</v>
      </c>
      <c r="G93" s="30"/>
      <c r="H93" s="30">
        <v>15000</v>
      </c>
      <c r="I93" s="30"/>
      <c r="J93" s="30"/>
      <c r="K93" s="30">
        <v>45000</v>
      </c>
      <c r="L93" s="30">
        <v>20000</v>
      </c>
      <c r="M93" s="30"/>
      <c r="N93" s="30">
        <v>70000</v>
      </c>
    </row>
    <row r="94" spans="1:14">
      <c r="A94" s="30">
        <v>1330</v>
      </c>
      <c r="B94" s="31">
        <v>60000</v>
      </c>
      <c r="C94" s="30">
        <v>5000</v>
      </c>
      <c r="D94" s="30">
        <v>5000</v>
      </c>
      <c r="E94" s="30">
        <v>5000</v>
      </c>
      <c r="F94" s="30">
        <v>5000</v>
      </c>
      <c r="G94" s="30">
        <v>5000</v>
      </c>
      <c r="H94" s="30">
        <v>5000</v>
      </c>
      <c r="I94" s="30">
        <v>5000</v>
      </c>
      <c r="J94" s="30">
        <v>5000</v>
      </c>
      <c r="K94" s="30">
        <v>5000</v>
      </c>
      <c r="L94" s="30">
        <v>5000</v>
      </c>
      <c r="M94" s="30">
        <v>5000</v>
      </c>
      <c r="N94" s="30">
        <v>5000</v>
      </c>
    </row>
    <row r="95" spans="1:14">
      <c r="A95" s="30">
        <v>1340</v>
      </c>
      <c r="B95" s="31">
        <v>1055659.0899999999</v>
      </c>
      <c r="C95" s="30">
        <v>87971.59</v>
      </c>
      <c r="D95" s="30">
        <v>87971.59</v>
      </c>
      <c r="E95" s="30">
        <v>87971.59</v>
      </c>
      <c r="F95" s="30">
        <v>87971.59</v>
      </c>
      <c r="G95" s="30">
        <v>87971.59</v>
      </c>
      <c r="H95" s="30">
        <v>87971.59</v>
      </c>
      <c r="I95" s="30">
        <v>87971.59</v>
      </c>
      <c r="J95" s="30">
        <v>87971.59</v>
      </c>
      <c r="K95" s="30">
        <v>87971.59</v>
      </c>
      <c r="L95" s="30">
        <v>87971.59</v>
      </c>
      <c r="M95" s="30">
        <v>87971.59</v>
      </c>
      <c r="N95" s="30">
        <v>87971.6</v>
      </c>
    </row>
    <row r="96" spans="1:14">
      <c r="A96" s="30">
        <v>1440</v>
      </c>
      <c r="B96" s="31">
        <v>400000</v>
      </c>
      <c r="C96" s="30"/>
      <c r="D96" s="30"/>
      <c r="E96" s="30"/>
      <c r="F96" s="30"/>
      <c r="G96" s="30"/>
      <c r="H96" s="30">
        <v>200000</v>
      </c>
      <c r="I96" s="30"/>
      <c r="J96" s="30"/>
      <c r="K96" s="30"/>
      <c r="L96" s="30">
        <v>200000</v>
      </c>
      <c r="M96" s="30"/>
      <c r="N96" s="30"/>
    </row>
    <row r="97" spans="1:14">
      <c r="A97" s="30">
        <v>1440</v>
      </c>
      <c r="B97" s="31">
        <v>150000</v>
      </c>
      <c r="C97" s="30"/>
      <c r="D97" s="30"/>
      <c r="E97" s="30"/>
      <c r="F97" s="30"/>
      <c r="G97" s="30"/>
      <c r="H97" s="30">
        <v>150000</v>
      </c>
      <c r="I97" s="30"/>
      <c r="J97" s="30"/>
      <c r="K97" s="30"/>
      <c r="L97" s="30">
        <v>0</v>
      </c>
      <c r="M97" s="30"/>
      <c r="N97" s="30"/>
    </row>
    <row r="98" spans="1:14">
      <c r="A98" s="30">
        <v>1440</v>
      </c>
      <c r="B98" s="31">
        <v>40000</v>
      </c>
      <c r="C98" s="30">
        <v>0</v>
      </c>
      <c r="D98" s="30">
        <v>0</v>
      </c>
      <c r="E98" s="30">
        <v>0</v>
      </c>
      <c r="F98" s="30">
        <v>40000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/>
    </row>
    <row r="99" spans="1:14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</row>
    <row r="100" spans="1:14">
      <c r="A100" s="30">
        <v>1510</v>
      </c>
      <c r="B100" s="30">
        <v>78035.039999999994</v>
      </c>
      <c r="C100" s="30">
        <v>6502.92</v>
      </c>
      <c r="D100" s="30">
        <v>6502.92</v>
      </c>
      <c r="E100" s="30">
        <v>6502.92</v>
      </c>
      <c r="F100" s="30">
        <v>6502.92</v>
      </c>
      <c r="G100" s="30">
        <v>6502.92</v>
      </c>
      <c r="H100" s="30">
        <v>6502.92</v>
      </c>
      <c r="I100" s="30">
        <v>6502.92</v>
      </c>
      <c r="J100" s="30">
        <v>6502.92</v>
      </c>
      <c r="K100" s="30">
        <v>6502.92</v>
      </c>
      <c r="L100" s="30">
        <v>6502.92</v>
      </c>
      <c r="M100" s="30">
        <v>6502.92</v>
      </c>
      <c r="N100" s="30">
        <v>6502.92</v>
      </c>
    </row>
    <row r="101" spans="1:14">
      <c r="A101" s="30">
        <v>1510</v>
      </c>
      <c r="B101" s="30">
        <v>351150.96000000014</v>
      </c>
      <c r="C101" s="30">
        <v>29262.58</v>
      </c>
      <c r="D101" s="30">
        <v>29262.58</v>
      </c>
      <c r="E101" s="30">
        <v>29262.58</v>
      </c>
      <c r="F101" s="30">
        <v>29262.58</v>
      </c>
      <c r="G101" s="30">
        <v>29262.58</v>
      </c>
      <c r="H101" s="30">
        <v>29262.58</v>
      </c>
      <c r="I101" s="30">
        <v>29262.58</v>
      </c>
      <c r="J101" s="30">
        <v>29262.58</v>
      </c>
      <c r="K101" s="30">
        <v>29262.58</v>
      </c>
      <c r="L101" s="30">
        <v>29262.58</v>
      </c>
      <c r="M101" s="30">
        <v>29262.58</v>
      </c>
      <c r="N101" s="30">
        <v>29262.58</v>
      </c>
    </row>
    <row r="102" spans="1:14">
      <c r="A102" s="30">
        <v>1510</v>
      </c>
      <c r="B102" s="30">
        <v>39018.12000000001</v>
      </c>
      <c r="C102" s="30">
        <v>3251.51</v>
      </c>
      <c r="D102" s="30">
        <v>3251.51</v>
      </c>
      <c r="E102" s="30">
        <v>3251.51</v>
      </c>
      <c r="F102" s="30">
        <v>3251.51</v>
      </c>
      <c r="G102" s="30">
        <v>3251.51</v>
      </c>
      <c r="H102" s="30">
        <v>3251.51</v>
      </c>
      <c r="I102" s="30">
        <v>3251.51</v>
      </c>
      <c r="J102" s="30">
        <v>3251.51</v>
      </c>
      <c r="K102" s="30">
        <v>3251.51</v>
      </c>
      <c r="L102" s="30">
        <v>3251.51</v>
      </c>
      <c r="M102" s="30">
        <v>3251.51</v>
      </c>
      <c r="N102" s="30">
        <v>3251.51</v>
      </c>
    </row>
    <row r="103" spans="1:14">
      <c r="A103" s="30">
        <v>1520</v>
      </c>
      <c r="B103" s="30">
        <v>900000</v>
      </c>
      <c r="C103" s="30">
        <v>75000</v>
      </c>
      <c r="D103" s="30">
        <v>75000</v>
      </c>
      <c r="E103" s="30">
        <v>75000</v>
      </c>
      <c r="F103" s="30">
        <v>75000</v>
      </c>
      <c r="G103" s="30">
        <v>75000</v>
      </c>
      <c r="H103" s="30">
        <v>75000</v>
      </c>
      <c r="I103" s="30">
        <v>75000</v>
      </c>
      <c r="J103" s="30">
        <v>75000</v>
      </c>
      <c r="K103" s="30">
        <v>75000</v>
      </c>
      <c r="L103" s="30">
        <v>75000</v>
      </c>
      <c r="M103" s="30">
        <v>75000</v>
      </c>
      <c r="N103" s="30">
        <v>75000</v>
      </c>
    </row>
    <row r="104" spans="1:14">
      <c r="A104" s="30">
        <v>1520</v>
      </c>
      <c r="B104" s="30">
        <v>150000</v>
      </c>
      <c r="C104" s="30">
        <v>12500</v>
      </c>
      <c r="D104" s="30">
        <v>12500</v>
      </c>
      <c r="E104" s="30">
        <v>12500</v>
      </c>
      <c r="F104" s="30">
        <v>12500</v>
      </c>
      <c r="G104" s="30">
        <v>12500</v>
      </c>
      <c r="H104" s="30">
        <v>12500</v>
      </c>
      <c r="I104" s="30">
        <v>12500</v>
      </c>
      <c r="J104" s="30">
        <v>12500</v>
      </c>
      <c r="K104" s="30">
        <v>12500</v>
      </c>
      <c r="L104" s="30">
        <v>12500</v>
      </c>
      <c r="M104" s="30">
        <v>12500</v>
      </c>
      <c r="N104" s="30">
        <v>12500</v>
      </c>
    </row>
    <row r="105" spans="1:14">
      <c r="A105" s="30">
        <v>1530</v>
      </c>
      <c r="B105" s="30">
        <v>381810.9200000001</v>
      </c>
      <c r="C105" s="30">
        <v>31817.58</v>
      </c>
      <c r="D105" s="30">
        <v>31817.58</v>
      </c>
      <c r="E105" s="30">
        <v>31817.58</v>
      </c>
      <c r="F105" s="30">
        <v>31817.58</v>
      </c>
      <c r="G105" s="30">
        <v>31817.58</v>
      </c>
      <c r="H105" s="30">
        <v>31817.58</v>
      </c>
      <c r="I105" s="30">
        <v>31817.58</v>
      </c>
      <c r="J105" s="30">
        <v>31817.58</v>
      </c>
      <c r="K105" s="30">
        <v>31817.57</v>
      </c>
      <c r="L105" s="30">
        <v>31817.57</v>
      </c>
      <c r="M105" s="30">
        <v>31817.57</v>
      </c>
      <c r="N105" s="30">
        <v>31817.57</v>
      </c>
    </row>
    <row r="106" spans="1:14">
      <c r="A106" s="30">
        <v>1540</v>
      </c>
      <c r="B106" s="30">
        <v>74943.630000000019</v>
      </c>
      <c r="C106" s="30">
        <v>6245.3</v>
      </c>
      <c r="D106" s="30">
        <v>6245.3</v>
      </c>
      <c r="E106" s="30">
        <v>6245.3</v>
      </c>
      <c r="F106" s="30">
        <v>6245.3</v>
      </c>
      <c r="G106" s="30">
        <v>6245.3</v>
      </c>
      <c r="H106" s="30">
        <v>6245.3</v>
      </c>
      <c r="I106" s="30">
        <v>6245.3</v>
      </c>
      <c r="J106" s="30">
        <v>6245.3</v>
      </c>
      <c r="K106" s="30">
        <v>6245.3</v>
      </c>
      <c r="L106" s="30">
        <v>6245.3</v>
      </c>
      <c r="M106" s="30">
        <v>6245.3</v>
      </c>
      <c r="N106" s="30">
        <v>6245.33</v>
      </c>
    </row>
    <row r="107" spans="1:14">
      <c r="A107" s="30">
        <v>1540</v>
      </c>
      <c r="B107" s="30">
        <v>337239.82</v>
      </c>
      <c r="C107" s="30">
        <v>28103.31</v>
      </c>
      <c r="D107" s="30">
        <v>28103.31</v>
      </c>
      <c r="E107" s="30">
        <v>28103.31</v>
      </c>
      <c r="F107" s="30">
        <v>28103.31</v>
      </c>
      <c r="G107" s="30">
        <v>28103.31</v>
      </c>
      <c r="H107" s="30">
        <v>28103.31</v>
      </c>
      <c r="I107" s="30">
        <v>28103.31</v>
      </c>
      <c r="J107" s="30">
        <v>28103.31</v>
      </c>
      <c r="K107" s="30">
        <v>28103.31</v>
      </c>
      <c r="L107" s="30">
        <v>28103.31</v>
      </c>
      <c r="M107" s="30">
        <v>28103.31</v>
      </c>
      <c r="N107" s="30">
        <v>28103.41</v>
      </c>
    </row>
    <row r="108" spans="1:14">
      <c r="A108" s="30">
        <v>1540</v>
      </c>
      <c r="B108" s="30">
        <v>59894.349999999991</v>
      </c>
      <c r="C108" s="30">
        <v>4991.2</v>
      </c>
      <c r="D108" s="30">
        <v>4991.2</v>
      </c>
      <c r="E108" s="30">
        <v>4991.2</v>
      </c>
      <c r="F108" s="30">
        <v>4991.2</v>
      </c>
      <c r="G108" s="30">
        <v>4991.2</v>
      </c>
      <c r="H108" s="30">
        <v>4991.2</v>
      </c>
      <c r="I108" s="30">
        <v>4991.2</v>
      </c>
      <c r="J108" s="30">
        <v>4991.2</v>
      </c>
      <c r="K108" s="30">
        <v>4991.2</v>
      </c>
      <c r="L108" s="30">
        <v>4991.2</v>
      </c>
      <c r="M108" s="30">
        <v>4991.2</v>
      </c>
      <c r="N108" s="30">
        <v>4991.1499999999996</v>
      </c>
    </row>
    <row r="109" spans="1:14">
      <c r="A109" s="30">
        <v>1540</v>
      </c>
      <c r="B109" s="30">
        <v>55662.78</v>
      </c>
      <c r="C109" s="30">
        <v>4638.57</v>
      </c>
      <c r="D109" s="30">
        <v>4638.57</v>
      </c>
      <c r="E109" s="30">
        <v>4638.57</v>
      </c>
      <c r="F109" s="30">
        <v>4638.57</v>
      </c>
      <c r="G109" s="30">
        <v>4638.57</v>
      </c>
      <c r="H109" s="30">
        <v>4638.57</v>
      </c>
      <c r="I109" s="30">
        <v>4638.57</v>
      </c>
      <c r="J109" s="30">
        <v>4638.57</v>
      </c>
      <c r="K109" s="30">
        <v>4638.57</v>
      </c>
      <c r="L109" s="30">
        <v>4638.57</v>
      </c>
      <c r="M109" s="30">
        <v>4638.57</v>
      </c>
      <c r="N109" s="30">
        <v>4638.51</v>
      </c>
    </row>
    <row r="110" spans="1:14">
      <c r="A110" s="30">
        <v>1540</v>
      </c>
      <c r="B110" s="30">
        <v>105991.09999999999</v>
      </c>
      <c r="C110" s="30">
        <v>8790.51</v>
      </c>
      <c r="D110" s="30">
        <v>8790.51</v>
      </c>
      <c r="E110" s="30">
        <v>8790.51</v>
      </c>
      <c r="F110" s="30">
        <v>8790.51</v>
      </c>
      <c r="G110" s="30">
        <v>8790.51</v>
      </c>
      <c r="H110" s="30">
        <v>8790.51</v>
      </c>
      <c r="I110" s="30">
        <v>8790.51</v>
      </c>
      <c r="J110" s="30">
        <v>8790.51</v>
      </c>
      <c r="K110" s="30">
        <v>8790.51</v>
      </c>
      <c r="L110" s="30">
        <v>8790.51</v>
      </c>
      <c r="M110" s="30">
        <v>8790.51</v>
      </c>
      <c r="N110" s="30">
        <v>9295.4900000000016</v>
      </c>
    </row>
    <row r="111" spans="1:14">
      <c r="A111" s="30">
        <v>1540</v>
      </c>
      <c r="B111" s="30">
        <v>283468.11</v>
      </c>
      <c r="C111" s="30">
        <v>23622.34</v>
      </c>
      <c r="D111" s="30">
        <v>23622.34</v>
      </c>
      <c r="E111" s="30">
        <v>23622.34</v>
      </c>
      <c r="F111" s="30">
        <v>23622.34</v>
      </c>
      <c r="G111" s="30">
        <v>23622.34</v>
      </c>
      <c r="H111" s="30">
        <v>23622.34</v>
      </c>
      <c r="I111" s="30">
        <v>23622.34</v>
      </c>
      <c r="J111" s="30">
        <v>23622.34</v>
      </c>
      <c r="K111" s="30">
        <v>23622.34</v>
      </c>
      <c r="L111" s="30">
        <v>23622.34</v>
      </c>
      <c r="M111" s="30">
        <v>23622.34</v>
      </c>
      <c r="N111" s="30">
        <v>23622.37</v>
      </c>
    </row>
    <row r="112" spans="1:14">
      <c r="A112" s="30">
        <v>1540</v>
      </c>
      <c r="B112" s="30">
        <v>140604.21000000002</v>
      </c>
      <c r="C112" s="30">
        <v>11717.02</v>
      </c>
      <c r="D112" s="30">
        <v>11717.02</v>
      </c>
      <c r="E112" s="30">
        <v>11717.02</v>
      </c>
      <c r="F112" s="30">
        <v>11717.02</v>
      </c>
      <c r="G112" s="30">
        <v>11717.02</v>
      </c>
      <c r="H112" s="30">
        <v>11717.02</v>
      </c>
      <c r="I112" s="30">
        <v>11717.02</v>
      </c>
      <c r="J112" s="30">
        <v>11717.02</v>
      </c>
      <c r="K112" s="30">
        <v>11717.02</v>
      </c>
      <c r="L112" s="30">
        <v>11717.02</v>
      </c>
      <c r="M112" s="30">
        <v>11717.02</v>
      </c>
      <c r="N112" s="30">
        <v>11716.99</v>
      </c>
    </row>
    <row r="113" spans="1:14">
      <c r="A113" s="30">
        <v>1540</v>
      </c>
      <c r="B113" s="30">
        <v>68773.12999999999</v>
      </c>
      <c r="C113" s="30">
        <v>5731.09</v>
      </c>
      <c r="D113" s="30">
        <v>5731.09</v>
      </c>
      <c r="E113" s="30">
        <v>5731.09</v>
      </c>
      <c r="F113" s="30">
        <v>5731.09</v>
      </c>
      <c r="G113" s="30">
        <v>5731.09</v>
      </c>
      <c r="H113" s="30">
        <v>5731.09</v>
      </c>
      <c r="I113" s="30">
        <v>5731.09</v>
      </c>
      <c r="J113" s="30">
        <v>5731.09</v>
      </c>
      <c r="K113" s="30">
        <v>5731.09</v>
      </c>
      <c r="L113" s="30">
        <v>5731.09</v>
      </c>
      <c r="M113" s="30">
        <v>5731.09</v>
      </c>
      <c r="N113" s="30">
        <v>5731.14</v>
      </c>
    </row>
    <row r="114" spans="1:14">
      <c r="A114" s="30">
        <v>1540</v>
      </c>
      <c r="B114" s="30">
        <v>93163.469999999987</v>
      </c>
      <c r="C114" s="30">
        <v>7763.62</v>
      </c>
      <c r="D114" s="30">
        <v>7763.62</v>
      </c>
      <c r="E114" s="30">
        <v>7763.62</v>
      </c>
      <c r="F114" s="30">
        <v>7763.62</v>
      </c>
      <c r="G114" s="30">
        <v>7763.62</v>
      </c>
      <c r="H114" s="30">
        <v>7763.62</v>
      </c>
      <c r="I114" s="30">
        <v>7763.62</v>
      </c>
      <c r="J114" s="30">
        <v>7763.62</v>
      </c>
      <c r="K114" s="30">
        <v>7763.62</v>
      </c>
      <c r="L114" s="30">
        <v>7763.62</v>
      </c>
      <c r="M114" s="30">
        <v>7763.62</v>
      </c>
      <c r="N114" s="30">
        <v>7763.65</v>
      </c>
    </row>
    <row r="115" spans="1:14">
      <c r="A115" s="30">
        <v>1540</v>
      </c>
      <c r="B115" s="30">
        <v>144627.40000000002</v>
      </c>
      <c r="C115" s="30">
        <v>12174.28</v>
      </c>
      <c r="D115" s="30">
        <v>12174.28</v>
      </c>
      <c r="E115" s="30">
        <v>12174.28</v>
      </c>
      <c r="F115" s="30">
        <v>12174.28</v>
      </c>
      <c r="G115" s="30">
        <v>12174.28</v>
      </c>
      <c r="H115" s="30">
        <v>12174.28</v>
      </c>
      <c r="I115" s="30">
        <v>12174.28</v>
      </c>
      <c r="J115" s="30">
        <v>12174.28</v>
      </c>
      <c r="K115" s="30">
        <v>12174.28</v>
      </c>
      <c r="L115" s="30">
        <v>12174.28</v>
      </c>
      <c r="M115" s="30">
        <v>12174.28</v>
      </c>
      <c r="N115" s="30">
        <v>10710.32</v>
      </c>
    </row>
    <row r="116" spans="1:14">
      <c r="A116" s="30">
        <v>1540</v>
      </c>
      <c r="B116" s="30">
        <v>139191.70999999996</v>
      </c>
      <c r="C116" s="30">
        <v>11864.87</v>
      </c>
      <c r="D116" s="30">
        <v>11864.87</v>
      </c>
      <c r="E116" s="30">
        <v>11864.87</v>
      </c>
      <c r="F116" s="30">
        <v>11864.87</v>
      </c>
      <c r="G116" s="30">
        <v>11864.87</v>
      </c>
      <c r="H116" s="30">
        <v>11864.87</v>
      </c>
      <c r="I116" s="30">
        <v>11864.87</v>
      </c>
      <c r="J116" s="30">
        <v>11864.87</v>
      </c>
      <c r="K116" s="30">
        <v>11864.87</v>
      </c>
      <c r="L116" s="30">
        <v>11864.87</v>
      </c>
      <c r="M116" s="30">
        <v>11864.87</v>
      </c>
      <c r="N116" s="30">
        <v>8678.14</v>
      </c>
    </row>
    <row r="117" spans="1:14">
      <c r="A117" s="30">
        <v>1540</v>
      </c>
      <c r="B117" s="30">
        <v>25051.020000000004</v>
      </c>
      <c r="C117" s="30">
        <v>2087.58</v>
      </c>
      <c r="D117" s="30">
        <v>2087.58</v>
      </c>
      <c r="E117" s="30">
        <v>2087.58</v>
      </c>
      <c r="F117" s="30">
        <v>2087.58</v>
      </c>
      <c r="G117" s="30">
        <v>2087.58</v>
      </c>
      <c r="H117" s="30">
        <v>2087.58</v>
      </c>
      <c r="I117" s="30">
        <v>2087.58</v>
      </c>
      <c r="J117" s="30">
        <v>2087.58</v>
      </c>
      <c r="K117" s="30">
        <v>2087.58</v>
      </c>
      <c r="L117" s="30">
        <v>2087.58</v>
      </c>
      <c r="M117" s="30">
        <v>2087.58</v>
      </c>
      <c r="N117" s="30">
        <v>2087.64</v>
      </c>
    </row>
    <row r="118" spans="1:14">
      <c r="A118" s="30">
        <v>1540</v>
      </c>
      <c r="B118" s="30">
        <v>62136.01</v>
      </c>
      <c r="C118" s="30">
        <v>5178</v>
      </c>
      <c r="D118" s="30">
        <v>5178</v>
      </c>
      <c r="E118" s="30">
        <v>5178</v>
      </c>
      <c r="F118" s="30">
        <v>5178</v>
      </c>
      <c r="G118" s="30">
        <v>5178</v>
      </c>
      <c r="H118" s="30">
        <v>5178</v>
      </c>
      <c r="I118" s="30">
        <v>5178</v>
      </c>
      <c r="J118" s="30">
        <v>5178</v>
      </c>
      <c r="K118" s="30">
        <v>5178</v>
      </c>
      <c r="L118" s="30">
        <v>5178</v>
      </c>
      <c r="M118" s="30">
        <v>5178</v>
      </c>
      <c r="N118" s="30">
        <v>5178.01</v>
      </c>
    </row>
    <row r="119" spans="1:14">
      <c r="A119" s="30">
        <v>1540</v>
      </c>
      <c r="B119" s="30">
        <v>80194.930000000022</v>
      </c>
      <c r="C119" s="30">
        <v>6682.91</v>
      </c>
      <c r="D119" s="30">
        <v>6682.91</v>
      </c>
      <c r="E119" s="30">
        <v>6682.91</v>
      </c>
      <c r="F119" s="30">
        <v>6682.91</v>
      </c>
      <c r="G119" s="30">
        <v>6682.91</v>
      </c>
      <c r="H119" s="30">
        <v>6682.91</v>
      </c>
      <c r="I119" s="30">
        <v>6682.91</v>
      </c>
      <c r="J119" s="30">
        <v>6682.91</v>
      </c>
      <c r="K119" s="30">
        <v>6682.91</v>
      </c>
      <c r="L119" s="30">
        <v>6682.91</v>
      </c>
      <c r="M119" s="30">
        <v>6682.91</v>
      </c>
      <c r="N119" s="30">
        <v>6682.92</v>
      </c>
    </row>
    <row r="120" spans="1:14">
      <c r="A120" s="30">
        <v>1540</v>
      </c>
      <c r="B120" s="30">
        <v>128728.19</v>
      </c>
      <c r="C120" s="30">
        <v>10514.97</v>
      </c>
      <c r="D120" s="30">
        <v>10514.97</v>
      </c>
      <c r="E120" s="30">
        <v>10514.97</v>
      </c>
      <c r="F120" s="30">
        <v>10514.97</v>
      </c>
      <c r="G120" s="30">
        <v>10514.97</v>
      </c>
      <c r="H120" s="30">
        <v>10514.97</v>
      </c>
      <c r="I120" s="30">
        <v>10514.97</v>
      </c>
      <c r="J120" s="30">
        <v>10514.97</v>
      </c>
      <c r="K120" s="30">
        <v>10514.97</v>
      </c>
      <c r="L120" s="30">
        <v>10514.97</v>
      </c>
      <c r="M120" s="30">
        <v>10514.97</v>
      </c>
      <c r="N120" s="30">
        <v>13063.519999999999</v>
      </c>
    </row>
    <row r="121" spans="1:14">
      <c r="A121" s="30">
        <v>1540</v>
      </c>
      <c r="B121" s="30">
        <v>68495.799999999988</v>
      </c>
      <c r="C121" s="30">
        <v>5707.98</v>
      </c>
      <c r="D121" s="30">
        <v>5707.98</v>
      </c>
      <c r="E121" s="30">
        <v>5707.98</v>
      </c>
      <c r="F121" s="30">
        <v>5707.98</v>
      </c>
      <c r="G121" s="30">
        <v>5707.98</v>
      </c>
      <c r="H121" s="30">
        <v>5707.98</v>
      </c>
      <c r="I121" s="30">
        <v>5707.98</v>
      </c>
      <c r="J121" s="30">
        <v>5707.98</v>
      </c>
      <c r="K121" s="30">
        <v>5707.98</v>
      </c>
      <c r="L121" s="30">
        <v>5707.98</v>
      </c>
      <c r="M121" s="30">
        <v>5707.98</v>
      </c>
      <c r="N121" s="30">
        <v>5708.02</v>
      </c>
    </row>
    <row r="122" spans="1:14">
      <c r="A122" s="30">
        <v>1540</v>
      </c>
      <c r="B122" s="30">
        <v>78034.259999999995</v>
      </c>
      <c r="C122" s="30">
        <v>6502.85</v>
      </c>
      <c r="D122" s="30">
        <v>6502.85</v>
      </c>
      <c r="E122" s="30">
        <v>6502.85</v>
      </c>
      <c r="F122" s="30">
        <v>6502.85</v>
      </c>
      <c r="G122" s="30">
        <v>6502.85</v>
      </c>
      <c r="H122" s="30">
        <v>6502.85</v>
      </c>
      <c r="I122" s="30">
        <v>6502.85</v>
      </c>
      <c r="J122" s="30">
        <v>6502.85</v>
      </c>
      <c r="K122" s="30">
        <v>6502.85</v>
      </c>
      <c r="L122" s="30">
        <v>6502.85</v>
      </c>
      <c r="M122" s="30">
        <v>6502.85</v>
      </c>
      <c r="N122" s="30">
        <v>6502.91</v>
      </c>
    </row>
    <row r="123" spans="1:14">
      <c r="A123" s="30">
        <v>1540</v>
      </c>
      <c r="B123" s="30">
        <v>107143.78999999998</v>
      </c>
      <c r="C123" s="30">
        <v>8928.65</v>
      </c>
      <c r="D123" s="30">
        <v>8928.65</v>
      </c>
      <c r="E123" s="30">
        <v>8928.65</v>
      </c>
      <c r="F123" s="30">
        <v>8928.65</v>
      </c>
      <c r="G123" s="30">
        <v>8928.65</v>
      </c>
      <c r="H123" s="30">
        <v>8928.65</v>
      </c>
      <c r="I123" s="30">
        <v>8928.65</v>
      </c>
      <c r="J123" s="30">
        <v>8928.65</v>
      </c>
      <c r="K123" s="30">
        <v>8928.65</v>
      </c>
      <c r="L123" s="30">
        <v>8928.65</v>
      </c>
      <c r="M123" s="30">
        <v>8928.65</v>
      </c>
      <c r="N123" s="30">
        <v>8928.64</v>
      </c>
    </row>
    <row r="124" spans="1:14">
      <c r="A124" s="30">
        <v>1540</v>
      </c>
      <c r="B124" s="30">
        <v>74165.950000000012</v>
      </c>
      <c r="C124" s="30">
        <v>6152.16</v>
      </c>
      <c r="D124" s="30">
        <v>6152.16</v>
      </c>
      <c r="E124" s="30">
        <v>6152.16</v>
      </c>
      <c r="F124" s="30">
        <v>6152.16</v>
      </c>
      <c r="G124" s="30">
        <v>6152.16</v>
      </c>
      <c r="H124" s="30">
        <v>6152.16</v>
      </c>
      <c r="I124" s="30">
        <v>6152.16</v>
      </c>
      <c r="J124" s="30">
        <v>6152.16</v>
      </c>
      <c r="K124" s="30">
        <v>6152.16</v>
      </c>
      <c r="L124" s="30">
        <v>6152.16</v>
      </c>
      <c r="M124" s="30">
        <v>6152.16</v>
      </c>
      <c r="N124" s="30">
        <v>6492.19</v>
      </c>
    </row>
    <row r="125" spans="1:14">
      <c r="A125" s="30">
        <v>1540</v>
      </c>
      <c r="B125" s="30">
        <v>265583.69</v>
      </c>
      <c r="C125" s="30">
        <v>22131.97</v>
      </c>
      <c r="D125" s="30">
        <v>22131.97</v>
      </c>
      <c r="E125" s="30">
        <v>22131.97</v>
      </c>
      <c r="F125" s="30">
        <v>22131.97</v>
      </c>
      <c r="G125" s="30">
        <v>22131.97</v>
      </c>
      <c r="H125" s="30">
        <v>22131.97</v>
      </c>
      <c r="I125" s="30">
        <v>22131.97</v>
      </c>
      <c r="J125" s="30">
        <v>22131.97</v>
      </c>
      <c r="K125" s="30">
        <v>22131.97</v>
      </c>
      <c r="L125" s="30">
        <v>22131.97</v>
      </c>
      <c r="M125" s="30">
        <v>22131.97</v>
      </c>
      <c r="N125" s="30">
        <v>22132.02</v>
      </c>
    </row>
    <row r="126" spans="1:14">
      <c r="A126" s="30">
        <v>1540</v>
      </c>
      <c r="B126" s="30">
        <v>57259.790000000008</v>
      </c>
      <c r="C126" s="30">
        <v>4771.6499999999996</v>
      </c>
      <c r="D126" s="30">
        <v>4771.6499999999996</v>
      </c>
      <c r="E126" s="30">
        <v>4771.6499999999996</v>
      </c>
      <c r="F126" s="30">
        <v>4771.6499999999996</v>
      </c>
      <c r="G126" s="30">
        <v>4771.6499999999996</v>
      </c>
      <c r="H126" s="30">
        <v>4771.6499999999996</v>
      </c>
      <c r="I126" s="30">
        <v>4771.6499999999996</v>
      </c>
      <c r="J126" s="30">
        <v>4771.6499999999996</v>
      </c>
      <c r="K126" s="30">
        <v>4771.6499999999996</v>
      </c>
      <c r="L126" s="30">
        <v>4771.6499999999996</v>
      </c>
      <c r="M126" s="30">
        <v>4771.6499999999996</v>
      </c>
      <c r="N126" s="30">
        <v>4771.6400000000003</v>
      </c>
    </row>
    <row r="127" spans="1:14">
      <c r="A127" s="30">
        <v>1540</v>
      </c>
      <c r="B127" s="30">
        <v>67041.090000000011</v>
      </c>
      <c r="C127" s="30">
        <v>5586.76</v>
      </c>
      <c r="D127" s="30">
        <v>5586.76</v>
      </c>
      <c r="E127" s="30">
        <v>5586.76</v>
      </c>
      <c r="F127" s="30">
        <v>5586.76</v>
      </c>
      <c r="G127" s="30">
        <v>5586.76</v>
      </c>
      <c r="H127" s="30">
        <v>5586.76</v>
      </c>
      <c r="I127" s="30">
        <v>5586.76</v>
      </c>
      <c r="J127" s="30">
        <v>5586.76</v>
      </c>
      <c r="K127" s="30">
        <v>5586.76</v>
      </c>
      <c r="L127" s="30">
        <v>5586.76</v>
      </c>
      <c r="M127" s="30">
        <v>5586.76</v>
      </c>
      <c r="N127" s="30">
        <v>5586.73</v>
      </c>
    </row>
    <row r="128" spans="1:14">
      <c r="A128" s="30">
        <v>1540</v>
      </c>
      <c r="B128" s="30">
        <v>35861.58</v>
      </c>
      <c r="C128" s="30">
        <v>2988.44</v>
      </c>
      <c r="D128" s="30">
        <v>2988.47</v>
      </c>
      <c r="E128" s="30">
        <v>2988.47</v>
      </c>
      <c r="F128" s="30">
        <v>2988.47</v>
      </c>
      <c r="G128" s="30">
        <v>2988.47</v>
      </c>
      <c r="H128" s="30">
        <v>2988.47</v>
      </c>
      <c r="I128" s="30">
        <v>2988.47</v>
      </c>
      <c r="J128" s="30">
        <v>2988.47</v>
      </c>
      <c r="K128" s="30">
        <v>2988.47</v>
      </c>
      <c r="L128" s="30">
        <v>2988.47</v>
      </c>
      <c r="M128" s="30">
        <v>2988.47</v>
      </c>
      <c r="N128" s="30">
        <v>2988.44</v>
      </c>
    </row>
    <row r="129" spans="1:14">
      <c r="A129" s="30">
        <v>1540</v>
      </c>
      <c r="B129" s="30">
        <v>848427.09999999986</v>
      </c>
      <c r="C129" s="30">
        <v>70651.58</v>
      </c>
      <c r="D129" s="30">
        <v>70651.58</v>
      </c>
      <c r="E129" s="30">
        <v>70651.58</v>
      </c>
      <c r="F129" s="30">
        <v>70651.58</v>
      </c>
      <c r="G129" s="30">
        <v>70651.58</v>
      </c>
      <c r="H129" s="30">
        <v>70651.58</v>
      </c>
      <c r="I129" s="30">
        <v>70651.58</v>
      </c>
      <c r="J129" s="30">
        <v>70651.58</v>
      </c>
      <c r="K129" s="30">
        <v>70651.58</v>
      </c>
      <c r="L129" s="30">
        <v>70651.58</v>
      </c>
      <c r="M129" s="30">
        <v>70651.58</v>
      </c>
      <c r="N129" s="30">
        <v>71259.72</v>
      </c>
    </row>
    <row r="130" spans="1:14">
      <c r="A130" s="30">
        <v>1540</v>
      </c>
      <c r="B130" s="30">
        <v>148048.90000000002</v>
      </c>
      <c r="C130" s="30">
        <v>12337.41</v>
      </c>
      <c r="D130" s="30">
        <v>12337.41</v>
      </c>
      <c r="E130" s="30">
        <v>12337.41</v>
      </c>
      <c r="F130" s="30">
        <v>12337.41</v>
      </c>
      <c r="G130" s="30">
        <v>12337.41</v>
      </c>
      <c r="H130" s="30">
        <v>12337.41</v>
      </c>
      <c r="I130" s="30">
        <v>12337.41</v>
      </c>
      <c r="J130" s="30">
        <v>12337.41</v>
      </c>
      <c r="K130" s="30">
        <v>12337.41</v>
      </c>
      <c r="L130" s="30">
        <v>12337.41</v>
      </c>
      <c r="M130" s="30">
        <v>12337.41</v>
      </c>
      <c r="N130" s="30">
        <v>12337.39</v>
      </c>
    </row>
    <row r="131" spans="1:14">
      <c r="A131" s="30">
        <v>1540</v>
      </c>
      <c r="B131" s="30">
        <v>2290526.4</v>
      </c>
      <c r="C131" s="30">
        <v>190877.19999999998</v>
      </c>
      <c r="D131" s="30">
        <v>190877.19999999998</v>
      </c>
      <c r="E131" s="30">
        <v>190877.19999999998</v>
      </c>
      <c r="F131" s="30">
        <v>190877.19999999998</v>
      </c>
      <c r="G131" s="30">
        <v>190877.19999999998</v>
      </c>
      <c r="H131" s="30">
        <v>190877.19999999998</v>
      </c>
      <c r="I131" s="30">
        <v>190877.19999999998</v>
      </c>
      <c r="J131" s="30">
        <v>190877.19999999998</v>
      </c>
      <c r="K131" s="30">
        <v>190877.19999999998</v>
      </c>
      <c r="L131" s="30">
        <v>190877.19999999998</v>
      </c>
      <c r="M131" s="30">
        <v>190877.19999999998</v>
      </c>
      <c r="N131" s="30">
        <v>190877.19999999998</v>
      </c>
    </row>
    <row r="132" spans="1:14">
      <c r="A132" s="30">
        <v>1540</v>
      </c>
      <c r="B132" s="30">
        <v>599240.17999999993</v>
      </c>
      <c r="C132" s="30">
        <v>49936.68</v>
      </c>
      <c r="D132" s="30">
        <v>49936.68</v>
      </c>
      <c r="E132" s="30">
        <v>49936.68</v>
      </c>
      <c r="F132" s="30">
        <v>49936.68</v>
      </c>
      <c r="G132" s="30">
        <v>49936.68</v>
      </c>
      <c r="H132" s="30">
        <v>49936.68</v>
      </c>
      <c r="I132" s="30">
        <v>49936.68</v>
      </c>
      <c r="J132" s="30">
        <v>49936.68</v>
      </c>
      <c r="K132" s="30">
        <v>49936.68</v>
      </c>
      <c r="L132" s="30">
        <v>49936.68</v>
      </c>
      <c r="M132" s="30">
        <v>49936.68</v>
      </c>
      <c r="N132" s="30">
        <v>49936.7</v>
      </c>
    </row>
    <row r="133" spans="1:14">
      <c r="A133" s="30">
        <v>1540</v>
      </c>
      <c r="B133" s="30">
        <v>40496.770000000004</v>
      </c>
      <c r="C133" s="30">
        <v>3374.73</v>
      </c>
      <c r="D133" s="30">
        <v>3374.73</v>
      </c>
      <c r="E133" s="30">
        <v>3374.73</v>
      </c>
      <c r="F133" s="30">
        <v>3374.73</v>
      </c>
      <c r="G133" s="30">
        <v>3374.73</v>
      </c>
      <c r="H133" s="30">
        <v>3374.73</v>
      </c>
      <c r="I133" s="30">
        <v>3374.73</v>
      </c>
      <c r="J133" s="30">
        <v>3374.73</v>
      </c>
      <c r="K133" s="30">
        <v>3374.73</v>
      </c>
      <c r="L133" s="30">
        <v>3374.73</v>
      </c>
      <c r="M133" s="30">
        <v>3374.73</v>
      </c>
      <c r="N133" s="30">
        <v>3374.74</v>
      </c>
    </row>
    <row r="134" spans="1:14">
      <c r="A134" s="30">
        <v>1540</v>
      </c>
      <c r="B134" s="30">
        <v>91951.85000000002</v>
      </c>
      <c r="C134" s="30">
        <v>7662.66</v>
      </c>
      <c r="D134" s="30">
        <v>7662.66</v>
      </c>
      <c r="E134" s="30">
        <v>7662.66</v>
      </c>
      <c r="F134" s="30">
        <v>7662.66</v>
      </c>
      <c r="G134" s="30">
        <v>7662.66</v>
      </c>
      <c r="H134" s="30">
        <v>7662.66</v>
      </c>
      <c r="I134" s="30">
        <v>7662.66</v>
      </c>
      <c r="J134" s="30">
        <v>7662.66</v>
      </c>
      <c r="K134" s="30">
        <v>7662.66</v>
      </c>
      <c r="L134" s="30">
        <v>7662.66</v>
      </c>
      <c r="M134" s="30">
        <v>7662.66</v>
      </c>
      <c r="N134" s="30">
        <v>7662.59</v>
      </c>
    </row>
    <row r="135" spans="1:14">
      <c r="A135" s="30">
        <v>1540</v>
      </c>
      <c r="B135" s="30">
        <v>41845.999999999985</v>
      </c>
      <c r="C135" s="30">
        <v>3487.17</v>
      </c>
      <c r="D135" s="30">
        <v>3487.17</v>
      </c>
      <c r="E135" s="30">
        <v>3487.17</v>
      </c>
      <c r="F135" s="30">
        <v>3487.17</v>
      </c>
      <c r="G135" s="30">
        <v>3487.17</v>
      </c>
      <c r="H135" s="30">
        <v>3487.17</v>
      </c>
      <c r="I135" s="30">
        <v>3487.17</v>
      </c>
      <c r="J135" s="30">
        <v>3487.17</v>
      </c>
      <c r="K135" s="30">
        <v>3487.17</v>
      </c>
      <c r="L135" s="30">
        <v>3487.17</v>
      </c>
      <c r="M135" s="30">
        <v>3487.17</v>
      </c>
      <c r="N135" s="30">
        <v>3487.13</v>
      </c>
    </row>
    <row r="136" spans="1:14">
      <c r="A136" s="30">
        <v>1541</v>
      </c>
      <c r="B136" s="30">
        <v>70000</v>
      </c>
      <c r="C136" s="30">
        <v>5833</v>
      </c>
      <c r="D136" s="30">
        <v>5833</v>
      </c>
      <c r="E136" s="30">
        <v>5833</v>
      </c>
      <c r="F136" s="30">
        <v>5833</v>
      </c>
      <c r="G136" s="30">
        <v>5833</v>
      </c>
      <c r="H136" s="30">
        <v>5833</v>
      </c>
      <c r="I136" s="30">
        <v>5833</v>
      </c>
      <c r="J136" s="30">
        <v>5833</v>
      </c>
      <c r="K136" s="30">
        <v>5833</v>
      </c>
      <c r="L136" s="30">
        <v>5833</v>
      </c>
      <c r="M136" s="30">
        <v>5833</v>
      </c>
      <c r="N136" s="30">
        <v>5837</v>
      </c>
    </row>
    <row r="137" spans="1:14">
      <c r="A137" s="30">
        <v>1541</v>
      </c>
      <c r="B137" s="30">
        <v>30000</v>
      </c>
      <c r="C137" s="30">
        <v>2500</v>
      </c>
      <c r="D137" s="30">
        <v>2500</v>
      </c>
      <c r="E137" s="30">
        <v>2500</v>
      </c>
      <c r="F137" s="30">
        <v>2500</v>
      </c>
      <c r="G137" s="30">
        <v>2500</v>
      </c>
      <c r="H137" s="30">
        <v>2500</v>
      </c>
      <c r="I137" s="30">
        <v>2500</v>
      </c>
      <c r="J137" s="30">
        <v>2500</v>
      </c>
      <c r="K137" s="30">
        <v>2500</v>
      </c>
      <c r="L137" s="30">
        <v>2500</v>
      </c>
      <c r="M137" s="30">
        <v>2500</v>
      </c>
      <c r="N137" s="30">
        <v>2500</v>
      </c>
    </row>
    <row r="138" spans="1:14">
      <c r="A138" s="30">
        <v>1550</v>
      </c>
      <c r="B138" s="30">
        <v>110000</v>
      </c>
      <c r="C138" s="30"/>
      <c r="D138" s="30"/>
      <c r="E138" s="30"/>
      <c r="F138" s="30">
        <v>27500</v>
      </c>
      <c r="G138" s="30"/>
      <c r="H138" s="30">
        <v>27500</v>
      </c>
      <c r="I138" s="30"/>
      <c r="J138" s="30">
        <v>27500</v>
      </c>
      <c r="K138" s="30"/>
      <c r="L138" s="30">
        <v>27500</v>
      </c>
      <c r="M138" s="30"/>
      <c r="N138" s="30"/>
    </row>
    <row r="139" spans="1:14">
      <c r="A139" s="30">
        <v>1550</v>
      </c>
      <c r="B139" s="30">
        <v>70000</v>
      </c>
      <c r="C139" s="30"/>
      <c r="D139" s="30"/>
      <c r="E139" s="30">
        <v>11666.67</v>
      </c>
      <c r="F139" s="30">
        <v>11666.67</v>
      </c>
      <c r="G139" s="30"/>
      <c r="H139" s="30">
        <v>11666.67</v>
      </c>
      <c r="I139" s="30">
        <v>11666.67</v>
      </c>
      <c r="J139" s="30"/>
      <c r="K139" s="30">
        <v>11666.66</v>
      </c>
      <c r="L139" s="30"/>
      <c r="M139" s="30">
        <v>11666.66</v>
      </c>
      <c r="N139" s="30"/>
    </row>
    <row r="140" spans="1:14">
      <c r="A140" s="30"/>
      <c r="B140" s="30">
        <f>SUM(B100:B139)</f>
        <v>8793808.0499999989</v>
      </c>
      <c r="C140" s="30">
        <f t="shared" ref="C140:N140" si="0">SUM(C100:C139)</f>
        <v>717871.05</v>
      </c>
      <c r="D140" s="30">
        <f t="shared" si="0"/>
        <v>717871.08</v>
      </c>
      <c r="E140" s="30">
        <f t="shared" si="0"/>
        <v>729537.75</v>
      </c>
      <c r="F140" s="30">
        <f t="shared" si="0"/>
        <v>757037.75</v>
      </c>
      <c r="G140" s="30">
        <f t="shared" si="0"/>
        <v>717871.08</v>
      </c>
      <c r="H140" s="30">
        <f t="shared" si="0"/>
        <v>757037.75</v>
      </c>
      <c r="I140" s="30">
        <f t="shared" si="0"/>
        <v>729537.75</v>
      </c>
      <c r="J140" s="30">
        <f t="shared" si="0"/>
        <v>745371.08</v>
      </c>
      <c r="K140" s="30">
        <f t="shared" si="0"/>
        <v>729537.73</v>
      </c>
      <c r="L140" s="30">
        <f t="shared" si="0"/>
        <v>745371.07</v>
      </c>
      <c r="M140" s="30">
        <f t="shared" si="0"/>
        <v>729537.73</v>
      </c>
      <c r="N140" s="30">
        <f t="shared" si="0"/>
        <v>717226.23</v>
      </c>
    </row>
    <row r="141" spans="1:14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</row>
    <row r="142" spans="1:14">
      <c r="A142" s="30">
        <v>1610</v>
      </c>
      <c r="B142" s="30">
        <v>1800000</v>
      </c>
      <c r="C142" s="30">
        <v>150000</v>
      </c>
      <c r="D142" s="30">
        <v>150000</v>
      </c>
      <c r="E142" s="30">
        <v>150000</v>
      </c>
      <c r="F142" s="30">
        <v>150000</v>
      </c>
      <c r="G142" s="30">
        <v>150000</v>
      </c>
      <c r="H142" s="30">
        <v>150000</v>
      </c>
      <c r="I142" s="30">
        <v>150000</v>
      </c>
      <c r="J142" s="30">
        <v>150000</v>
      </c>
      <c r="K142" s="30">
        <v>150000</v>
      </c>
      <c r="L142" s="30">
        <v>150000</v>
      </c>
      <c r="M142" s="30">
        <v>150000</v>
      </c>
      <c r="N142" s="30">
        <v>150000</v>
      </c>
    </row>
    <row r="143" spans="1:14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</row>
    <row r="144" spans="1:14">
      <c r="A144" s="30">
        <v>2110</v>
      </c>
      <c r="B144" s="30">
        <v>28000</v>
      </c>
      <c r="C144" s="30">
        <v>5000</v>
      </c>
      <c r="D144" s="30">
        <v>5000</v>
      </c>
      <c r="E144" s="30"/>
      <c r="F144" s="30">
        <v>3000</v>
      </c>
      <c r="G144" s="30">
        <v>0</v>
      </c>
      <c r="H144" s="30">
        <v>5000</v>
      </c>
      <c r="I144" s="30"/>
      <c r="J144" s="30">
        <v>5000</v>
      </c>
      <c r="K144" s="30">
        <v>5000</v>
      </c>
      <c r="L144" s="30">
        <v>0</v>
      </c>
      <c r="M144" s="30">
        <v>0</v>
      </c>
      <c r="N144" s="30">
        <v>0</v>
      </c>
    </row>
    <row r="145" spans="1:14">
      <c r="A145" s="30">
        <v>2110</v>
      </c>
      <c r="B145" s="30">
        <v>39762.32</v>
      </c>
      <c r="C145" s="30">
        <v>6627</v>
      </c>
      <c r="D145" s="30"/>
      <c r="E145" s="30">
        <v>6627</v>
      </c>
      <c r="F145" s="30"/>
      <c r="G145" s="30">
        <v>6627</v>
      </c>
      <c r="H145" s="30"/>
      <c r="I145" s="30">
        <v>6627</v>
      </c>
      <c r="J145" s="30"/>
      <c r="K145" s="30">
        <v>6627</v>
      </c>
      <c r="L145" s="30"/>
      <c r="M145" s="30">
        <v>6627.32</v>
      </c>
      <c r="N145" s="30"/>
    </row>
    <row r="146" spans="1:14">
      <c r="A146" s="30">
        <v>2110</v>
      </c>
      <c r="B146" s="30">
        <v>15000</v>
      </c>
      <c r="C146" s="30"/>
      <c r="D146" s="30">
        <v>4000</v>
      </c>
      <c r="E146" s="30">
        <v>2000</v>
      </c>
      <c r="F146" s="30"/>
      <c r="G146" s="30">
        <v>3000</v>
      </c>
      <c r="H146" s="30">
        <v>2000</v>
      </c>
      <c r="I146" s="30">
        <v>2000</v>
      </c>
      <c r="J146" s="30"/>
      <c r="K146" s="30"/>
      <c r="L146" s="30">
        <v>2000</v>
      </c>
      <c r="M146" s="30"/>
      <c r="N146" s="30"/>
    </row>
    <row r="147" spans="1:14">
      <c r="A147" s="30">
        <v>2110</v>
      </c>
      <c r="B147" s="30">
        <v>36000</v>
      </c>
      <c r="C147" s="30">
        <v>3000</v>
      </c>
      <c r="D147" s="30">
        <v>3000</v>
      </c>
      <c r="E147" s="30">
        <v>3000</v>
      </c>
      <c r="F147" s="30">
        <v>3000</v>
      </c>
      <c r="G147" s="30">
        <v>3000</v>
      </c>
      <c r="H147" s="30">
        <v>3000</v>
      </c>
      <c r="I147" s="30">
        <v>3000</v>
      </c>
      <c r="J147" s="30">
        <v>3000</v>
      </c>
      <c r="K147" s="30">
        <v>3000</v>
      </c>
      <c r="L147" s="30">
        <v>3000</v>
      </c>
      <c r="M147" s="30">
        <v>3000</v>
      </c>
      <c r="N147" s="30">
        <v>3000</v>
      </c>
    </row>
    <row r="148" spans="1:14">
      <c r="A148" s="30">
        <v>2110</v>
      </c>
      <c r="B148" s="30">
        <v>30000</v>
      </c>
      <c r="C148" s="30">
        <v>2500</v>
      </c>
      <c r="D148" s="30">
        <v>2500</v>
      </c>
      <c r="E148" s="30">
        <v>2500</v>
      </c>
      <c r="F148" s="30">
        <v>2500</v>
      </c>
      <c r="G148" s="30">
        <v>2500</v>
      </c>
      <c r="H148" s="30">
        <v>2500</v>
      </c>
      <c r="I148" s="30">
        <v>2500</v>
      </c>
      <c r="J148" s="30">
        <v>2500</v>
      </c>
      <c r="K148" s="30">
        <v>2500</v>
      </c>
      <c r="L148" s="30">
        <v>2500</v>
      </c>
      <c r="M148" s="30">
        <v>2500</v>
      </c>
      <c r="N148" s="30">
        <v>2500</v>
      </c>
    </row>
    <row r="149" spans="1:14">
      <c r="A149" s="30">
        <v>2110</v>
      </c>
      <c r="B149" s="30">
        <v>2000.0000000000002</v>
      </c>
      <c r="C149" s="30">
        <v>166.65</v>
      </c>
      <c r="D149" s="30">
        <v>166.65</v>
      </c>
      <c r="E149" s="30">
        <v>166.65</v>
      </c>
      <c r="F149" s="30">
        <v>166.65</v>
      </c>
      <c r="G149" s="30">
        <v>166.65</v>
      </c>
      <c r="H149" s="30">
        <v>166.65</v>
      </c>
      <c r="I149" s="30">
        <v>166.65</v>
      </c>
      <c r="J149" s="30">
        <v>166.65</v>
      </c>
      <c r="K149" s="30">
        <v>166.65</v>
      </c>
      <c r="L149" s="30">
        <v>166.65</v>
      </c>
      <c r="M149" s="30">
        <v>166.85</v>
      </c>
      <c r="N149" s="30">
        <v>166.65</v>
      </c>
    </row>
    <row r="150" spans="1:14">
      <c r="A150" s="30">
        <v>2110</v>
      </c>
      <c r="B150" s="30">
        <v>40000</v>
      </c>
      <c r="C150" s="30"/>
      <c r="D150" s="30"/>
      <c r="E150" s="30">
        <v>9000</v>
      </c>
      <c r="F150" s="30"/>
      <c r="G150" s="30"/>
      <c r="H150" s="30">
        <v>9000</v>
      </c>
      <c r="I150" s="30"/>
      <c r="J150" s="30"/>
      <c r="K150" s="30">
        <v>9000</v>
      </c>
      <c r="L150" s="30"/>
      <c r="M150" s="30"/>
      <c r="N150" s="30">
        <v>13000</v>
      </c>
    </row>
    <row r="151" spans="1:14">
      <c r="A151" s="30">
        <v>2110</v>
      </c>
      <c r="B151" s="30">
        <v>35000</v>
      </c>
      <c r="C151" s="30"/>
      <c r="D151" s="30"/>
      <c r="E151" s="30">
        <v>10000</v>
      </c>
      <c r="F151" s="30"/>
      <c r="G151" s="30">
        <v>5000</v>
      </c>
      <c r="H151" s="30"/>
      <c r="I151" s="30">
        <v>5000</v>
      </c>
      <c r="J151" s="30"/>
      <c r="K151" s="30">
        <v>5000</v>
      </c>
      <c r="L151" s="30">
        <v>0</v>
      </c>
      <c r="M151" s="30">
        <v>10000</v>
      </c>
      <c r="N151" s="30"/>
    </row>
    <row r="152" spans="1:14">
      <c r="A152" s="30">
        <v>2110</v>
      </c>
      <c r="B152" s="30">
        <v>1000</v>
      </c>
      <c r="C152" s="30"/>
      <c r="D152" s="30"/>
      <c r="E152" s="30"/>
      <c r="F152" s="30"/>
      <c r="G152" s="30">
        <v>500</v>
      </c>
      <c r="H152" s="30"/>
      <c r="I152" s="30"/>
      <c r="J152" s="30"/>
      <c r="K152" s="30"/>
      <c r="L152" s="30">
        <v>500</v>
      </c>
      <c r="M152" s="30"/>
      <c r="N152" s="30"/>
    </row>
    <row r="153" spans="1:14">
      <c r="A153" s="30">
        <v>2110</v>
      </c>
      <c r="B153" s="30">
        <v>10000</v>
      </c>
      <c r="C153" s="30">
        <v>900</v>
      </c>
      <c r="D153" s="30">
        <v>900</v>
      </c>
      <c r="E153" s="30">
        <v>800</v>
      </c>
      <c r="F153" s="30">
        <v>700</v>
      </c>
      <c r="G153" s="30">
        <v>700</v>
      </c>
      <c r="H153" s="30">
        <v>800</v>
      </c>
      <c r="I153" s="30">
        <v>800</v>
      </c>
      <c r="J153" s="30">
        <v>800</v>
      </c>
      <c r="K153" s="30">
        <v>800</v>
      </c>
      <c r="L153" s="30">
        <v>800</v>
      </c>
      <c r="M153" s="30">
        <v>1000</v>
      </c>
      <c r="N153" s="30">
        <v>1000</v>
      </c>
    </row>
    <row r="154" spans="1:14">
      <c r="A154" s="30">
        <v>2110</v>
      </c>
      <c r="B154" s="30">
        <v>9450</v>
      </c>
      <c r="C154" s="30">
        <v>0</v>
      </c>
      <c r="D154" s="30">
        <v>1450</v>
      </c>
      <c r="E154" s="30">
        <v>0</v>
      </c>
      <c r="F154" s="30">
        <v>1000</v>
      </c>
      <c r="G154" s="30">
        <v>1000</v>
      </c>
      <c r="H154" s="30">
        <v>1000</v>
      </c>
      <c r="I154" s="30">
        <v>1000</v>
      </c>
      <c r="J154" s="30">
        <v>1000</v>
      </c>
      <c r="K154" s="30">
        <v>1000</v>
      </c>
      <c r="L154" s="30">
        <v>1000</v>
      </c>
      <c r="M154" s="30">
        <v>1000</v>
      </c>
      <c r="N154" s="30">
        <v>0</v>
      </c>
    </row>
    <row r="155" spans="1:14">
      <c r="A155" s="30">
        <v>2110</v>
      </c>
      <c r="B155" s="30">
        <v>6000</v>
      </c>
      <c r="C155" s="30">
        <v>0</v>
      </c>
      <c r="D155" s="30">
        <v>0</v>
      </c>
      <c r="E155" s="30">
        <v>1000</v>
      </c>
      <c r="F155" s="30">
        <v>1000</v>
      </c>
      <c r="G155" s="30">
        <v>0</v>
      </c>
      <c r="H155" s="30">
        <v>1000</v>
      </c>
      <c r="I155" s="30">
        <v>1000</v>
      </c>
      <c r="J155" s="30">
        <v>0</v>
      </c>
      <c r="K155" s="30">
        <v>0</v>
      </c>
      <c r="L155" s="30">
        <v>1000</v>
      </c>
      <c r="M155" s="30">
        <v>1000</v>
      </c>
      <c r="N155" s="30"/>
    </row>
    <row r="156" spans="1:14">
      <c r="A156" s="30">
        <v>2110</v>
      </c>
      <c r="B156" s="30">
        <v>13500</v>
      </c>
      <c r="C156" s="30"/>
      <c r="D156" s="30"/>
      <c r="E156" s="30">
        <v>4000</v>
      </c>
      <c r="F156" s="30"/>
      <c r="G156" s="30"/>
      <c r="H156" s="30"/>
      <c r="I156" s="30"/>
      <c r="J156" s="30">
        <v>4500</v>
      </c>
      <c r="K156" s="30"/>
      <c r="L156" s="30"/>
      <c r="M156" s="30">
        <v>5000</v>
      </c>
      <c r="N156" s="30"/>
    </row>
    <row r="157" spans="1:14">
      <c r="A157" s="30">
        <v>2110</v>
      </c>
      <c r="B157" s="30">
        <v>80000</v>
      </c>
      <c r="C157" s="30">
        <v>0</v>
      </c>
      <c r="D157" s="30">
        <v>15000</v>
      </c>
      <c r="E157" s="30">
        <v>0</v>
      </c>
      <c r="F157" s="30">
        <v>10000</v>
      </c>
      <c r="G157" s="30">
        <v>0</v>
      </c>
      <c r="H157" s="30">
        <v>12000</v>
      </c>
      <c r="I157" s="30">
        <v>0</v>
      </c>
      <c r="J157" s="30">
        <v>15000</v>
      </c>
      <c r="K157" s="30">
        <v>0</v>
      </c>
      <c r="L157" s="30">
        <v>13000</v>
      </c>
      <c r="M157" s="30">
        <v>15000</v>
      </c>
      <c r="N157" s="30">
        <v>0</v>
      </c>
    </row>
    <row r="158" spans="1:14">
      <c r="A158" s="30">
        <v>2110</v>
      </c>
      <c r="B158" s="30">
        <v>5000</v>
      </c>
      <c r="C158" s="30"/>
      <c r="D158" s="30"/>
      <c r="E158" s="30"/>
      <c r="F158" s="30"/>
      <c r="G158" s="30">
        <v>3000</v>
      </c>
      <c r="H158" s="30"/>
      <c r="I158" s="30"/>
      <c r="J158" s="30"/>
      <c r="K158" s="30">
        <v>2000</v>
      </c>
      <c r="L158" s="30"/>
      <c r="M158" s="30"/>
      <c r="N158" s="30"/>
    </row>
    <row r="159" spans="1:14">
      <c r="A159" s="30">
        <v>2110</v>
      </c>
      <c r="B159" s="30">
        <v>11675.130000000001</v>
      </c>
      <c r="C159" s="30"/>
      <c r="D159" s="30"/>
      <c r="E159" s="30">
        <v>3891.71</v>
      </c>
      <c r="F159" s="30"/>
      <c r="G159" s="30"/>
      <c r="H159" s="30"/>
      <c r="I159" s="30">
        <v>3891.71</v>
      </c>
      <c r="J159" s="30"/>
      <c r="K159" s="30"/>
      <c r="L159" s="30"/>
      <c r="M159" s="30">
        <v>3891.71</v>
      </c>
      <c r="N159" s="30"/>
    </row>
    <row r="160" spans="1:14">
      <c r="A160" s="30">
        <v>2110</v>
      </c>
      <c r="B160" s="30">
        <v>10000</v>
      </c>
      <c r="C160" s="30" t="s">
        <v>104</v>
      </c>
      <c r="D160" s="30">
        <v>4000</v>
      </c>
      <c r="E160" s="30"/>
      <c r="F160" s="30"/>
      <c r="G160" s="30"/>
      <c r="H160" s="30">
        <v>2000</v>
      </c>
      <c r="I160" s="30"/>
      <c r="J160" s="30"/>
      <c r="K160" s="30"/>
      <c r="L160" s="30">
        <v>4000</v>
      </c>
      <c r="M160" s="30"/>
      <c r="N160" s="30"/>
    </row>
    <row r="161" spans="1:14">
      <c r="A161" s="30">
        <v>2110</v>
      </c>
      <c r="B161" s="30">
        <v>5000</v>
      </c>
      <c r="C161" s="30"/>
      <c r="D161" s="30"/>
      <c r="E161" s="30">
        <v>2000</v>
      </c>
      <c r="F161" s="30"/>
      <c r="G161" s="30"/>
      <c r="H161" s="30">
        <v>1000</v>
      </c>
      <c r="I161" s="30"/>
      <c r="J161" s="30">
        <v>1000</v>
      </c>
      <c r="K161" s="30"/>
      <c r="L161" s="30">
        <v>1000</v>
      </c>
      <c r="M161" s="30"/>
      <c r="N161" s="30"/>
    </row>
    <row r="162" spans="1:14">
      <c r="A162" s="30">
        <v>2110</v>
      </c>
      <c r="B162" s="30">
        <v>14000</v>
      </c>
      <c r="C162" s="30">
        <v>1000</v>
      </c>
      <c r="D162" s="30"/>
      <c r="E162" s="30">
        <v>2000</v>
      </c>
      <c r="F162" s="30"/>
      <c r="G162" s="30">
        <v>3000</v>
      </c>
      <c r="H162" s="30">
        <v>3000</v>
      </c>
      <c r="I162" s="30"/>
      <c r="J162" s="30">
        <v>2000</v>
      </c>
      <c r="K162" s="30"/>
      <c r="L162" s="30">
        <v>2000</v>
      </c>
      <c r="M162" s="30"/>
      <c r="N162" s="30">
        <v>1000</v>
      </c>
    </row>
    <row r="163" spans="1:14">
      <c r="A163" s="30">
        <v>2110</v>
      </c>
      <c r="B163" s="30">
        <v>5000</v>
      </c>
      <c r="C163" s="30"/>
      <c r="D163" s="30">
        <v>1000</v>
      </c>
      <c r="E163" s="30"/>
      <c r="F163" s="30">
        <v>2000</v>
      </c>
      <c r="G163" s="30"/>
      <c r="H163" s="30"/>
      <c r="I163" s="30">
        <v>2000</v>
      </c>
      <c r="J163" s="30"/>
      <c r="K163" s="30"/>
      <c r="L163" s="30"/>
      <c r="M163" s="30"/>
      <c r="N163" s="30"/>
    </row>
    <row r="164" spans="1:14">
      <c r="A164" s="30">
        <v>2110</v>
      </c>
      <c r="B164" s="30">
        <v>15750</v>
      </c>
      <c r="C164" s="30"/>
      <c r="D164" s="30">
        <v>3150</v>
      </c>
      <c r="E164" s="30"/>
      <c r="F164" s="30">
        <v>2100</v>
      </c>
      <c r="G164" s="30"/>
      <c r="H164" s="30">
        <v>3150</v>
      </c>
      <c r="I164" s="30"/>
      <c r="J164" s="30">
        <v>3150</v>
      </c>
      <c r="K164" s="30"/>
      <c r="L164" s="30">
        <v>2100</v>
      </c>
      <c r="M164" s="30"/>
      <c r="N164" s="30">
        <v>2100</v>
      </c>
    </row>
    <row r="165" spans="1:14">
      <c r="A165" s="30">
        <v>2110</v>
      </c>
      <c r="B165" s="30">
        <v>11500</v>
      </c>
      <c r="C165" s="30"/>
      <c r="D165" s="30">
        <v>2000</v>
      </c>
      <c r="E165" s="30"/>
      <c r="F165" s="30">
        <v>2000</v>
      </c>
      <c r="G165" s="30"/>
      <c r="H165" s="30">
        <v>2500</v>
      </c>
      <c r="I165" s="30"/>
      <c r="J165" s="30">
        <v>2500</v>
      </c>
      <c r="K165" s="30"/>
      <c r="L165" s="30">
        <v>2500</v>
      </c>
      <c r="M165" s="30"/>
      <c r="N165" s="30"/>
    </row>
    <row r="166" spans="1:14">
      <c r="A166" s="30">
        <v>2110</v>
      </c>
      <c r="B166" s="30">
        <v>15000</v>
      </c>
      <c r="C166" s="30"/>
      <c r="D166" s="30">
        <v>3000</v>
      </c>
      <c r="E166" s="30"/>
      <c r="F166" s="30"/>
      <c r="G166" s="30"/>
      <c r="H166" s="30">
        <v>3000</v>
      </c>
      <c r="I166" s="30"/>
      <c r="J166" s="30">
        <v>5000</v>
      </c>
      <c r="K166" s="30"/>
      <c r="L166" s="30"/>
      <c r="M166" s="30">
        <v>4000</v>
      </c>
      <c r="N166" s="30"/>
    </row>
    <row r="167" spans="1:14">
      <c r="A167" s="30">
        <v>2110</v>
      </c>
      <c r="B167" s="30">
        <v>10000</v>
      </c>
      <c r="C167" s="30"/>
      <c r="D167" s="30">
        <v>2000</v>
      </c>
      <c r="E167" s="30"/>
      <c r="F167" s="30"/>
      <c r="G167" s="30"/>
      <c r="H167" s="30"/>
      <c r="I167" s="30"/>
      <c r="J167" s="30"/>
      <c r="K167" s="30"/>
      <c r="L167" s="30"/>
      <c r="M167" s="30">
        <v>8000</v>
      </c>
      <c r="N167" s="30"/>
    </row>
    <row r="168" spans="1:14">
      <c r="A168" s="30">
        <v>2110</v>
      </c>
      <c r="B168" s="30">
        <v>5000</v>
      </c>
      <c r="C168" s="30"/>
      <c r="D168" s="30">
        <v>1000</v>
      </c>
      <c r="E168" s="30"/>
      <c r="F168" s="30">
        <v>1000</v>
      </c>
      <c r="G168" s="30"/>
      <c r="H168" s="30">
        <v>1000</v>
      </c>
      <c r="I168" s="30"/>
      <c r="J168" s="30">
        <v>1000</v>
      </c>
      <c r="K168" s="30"/>
      <c r="L168" s="30">
        <v>1000</v>
      </c>
      <c r="M168" s="30"/>
      <c r="N168" s="30"/>
    </row>
    <row r="169" spans="1:14">
      <c r="A169" s="30">
        <v>2110</v>
      </c>
      <c r="B169" s="30">
        <v>3500</v>
      </c>
      <c r="C169" s="30">
        <v>0</v>
      </c>
      <c r="D169" s="30"/>
      <c r="E169" s="30"/>
      <c r="F169" s="30"/>
      <c r="G169" s="30"/>
      <c r="H169" s="30">
        <v>1500</v>
      </c>
      <c r="I169" s="30"/>
      <c r="J169" s="30"/>
      <c r="K169" s="30"/>
      <c r="L169" s="30"/>
      <c r="M169" s="30">
        <v>2000</v>
      </c>
      <c r="N169" s="30"/>
    </row>
    <row r="170" spans="1:14">
      <c r="A170" s="30">
        <v>2110</v>
      </c>
      <c r="B170" s="30">
        <v>6500</v>
      </c>
      <c r="C170" s="30">
        <v>0</v>
      </c>
      <c r="D170" s="30"/>
      <c r="E170" s="30">
        <v>1500</v>
      </c>
      <c r="F170" s="30"/>
      <c r="G170" s="30">
        <v>1500</v>
      </c>
      <c r="H170" s="30">
        <v>1000</v>
      </c>
      <c r="I170" s="30">
        <v>1000</v>
      </c>
      <c r="J170" s="30"/>
      <c r="K170" s="30"/>
      <c r="L170" s="30"/>
      <c r="M170" s="30">
        <v>1500</v>
      </c>
      <c r="N170" s="30"/>
    </row>
    <row r="171" spans="1:14">
      <c r="A171" s="30">
        <v>2110</v>
      </c>
      <c r="B171" s="30">
        <v>5000</v>
      </c>
      <c r="C171" s="30">
        <v>1000</v>
      </c>
      <c r="D171" s="30">
        <v>1000</v>
      </c>
      <c r="E171" s="30">
        <v>1000</v>
      </c>
      <c r="F171" s="30">
        <v>1000</v>
      </c>
      <c r="G171" s="30">
        <v>1000</v>
      </c>
      <c r="H171" s="30"/>
      <c r="I171" s="30"/>
      <c r="J171" s="30"/>
      <c r="K171" s="30"/>
      <c r="L171" s="30"/>
      <c r="M171" s="30"/>
      <c r="N171" s="30"/>
    </row>
    <row r="172" spans="1:14">
      <c r="A172" s="30">
        <v>2110</v>
      </c>
      <c r="B172" s="30">
        <v>47580</v>
      </c>
      <c r="C172" s="30">
        <v>3500</v>
      </c>
      <c r="D172" s="30">
        <v>3500</v>
      </c>
      <c r="E172" s="30">
        <v>3500</v>
      </c>
      <c r="F172" s="30">
        <v>4500</v>
      </c>
      <c r="G172" s="30">
        <v>4500</v>
      </c>
      <c r="H172" s="30">
        <v>4500</v>
      </c>
      <c r="I172" s="30">
        <v>4500</v>
      </c>
      <c r="J172" s="30">
        <v>4500</v>
      </c>
      <c r="K172" s="30">
        <v>4080</v>
      </c>
      <c r="L172" s="30">
        <v>3500</v>
      </c>
      <c r="M172" s="30">
        <v>3500</v>
      </c>
      <c r="N172" s="30">
        <v>3500</v>
      </c>
    </row>
    <row r="173" spans="1:14">
      <c r="A173" s="30">
        <v>2110</v>
      </c>
      <c r="B173" s="30">
        <v>7000</v>
      </c>
      <c r="C173" s="30"/>
      <c r="D173" s="30"/>
      <c r="E173" s="30"/>
      <c r="F173" s="30">
        <v>4000</v>
      </c>
      <c r="G173" s="30"/>
      <c r="H173" s="30"/>
      <c r="I173" s="30"/>
      <c r="J173" s="30"/>
      <c r="K173" s="30">
        <v>3000</v>
      </c>
      <c r="L173" s="30"/>
      <c r="M173" s="30"/>
      <c r="N173" s="30"/>
    </row>
    <row r="174" spans="1:14">
      <c r="A174" s="30">
        <v>2110</v>
      </c>
      <c r="B174" s="30">
        <v>20000</v>
      </c>
      <c r="C174" s="30"/>
      <c r="D174" s="30"/>
      <c r="E174" s="30">
        <v>5000</v>
      </c>
      <c r="F174" s="30"/>
      <c r="G174" s="30">
        <v>5000</v>
      </c>
      <c r="H174" s="30"/>
      <c r="I174" s="30"/>
      <c r="J174" s="30"/>
      <c r="K174" s="30">
        <v>5000</v>
      </c>
      <c r="L174" s="30"/>
      <c r="M174" s="30">
        <v>5000</v>
      </c>
      <c r="N174" s="30"/>
    </row>
    <row r="175" spans="1:14">
      <c r="A175" s="30">
        <v>2110</v>
      </c>
      <c r="B175" s="30">
        <v>12500</v>
      </c>
      <c r="C175" s="30"/>
      <c r="D175" s="30">
        <v>1300</v>
      </c>
      <c r="E175" s="30">
        <v>1200</v>
      </c>
      <c r="F175" s="30">
        <v>1300</v>
      </c>
      <c r="G175" s="30">
        <v>1200</v>
      </c>
      <c r="H175" s="30">
        <v>1300</v>
      </c>
      <c r="I175" s="30">
        <v>1200</v>
      </c>
      <c r="J175" s="30">
        <v>1300</v>
      </c>
      <c r="K175" s="30">
        <v>1200</v>
      </c>
      <c r="L175" s="30">
        <v>1300</v>
      </c>
      <c r="M175" s="30">
        <v>1200</v>
      </c>
      <c r="N175" s="30"/>
    </row>
    <row r="176" spans="1:14">
      <c r="A176" s="30">
        <v>2110</v>
      </c>
      <c r="B176" s="30">
        <v>20000</v>
      </c>
      <c r="C176" s="30"/>
      <c r="D176" s="30">
        <v>5000</v>
      </c>
      <c r="E176" s="30"/>
      <c r="F176" s="30"/>
      <c r="G176" s="30">
        <v>5000</v>
      </c>
      <c r="H176" s="30"/>
      <c r="I176" s="30"/>
      <c r="J176" s="30">
        <v>5000</v>
      </c>
      <c r="K176" s="30"/>
      <c r="L176" s="30"/>
      <c r="M176" s="30">
        <v>5000</v>
      </c>
      <c r="N176" s="30"/>
    </row>
    <row r="177" spans="1:14">
      <c r="A177" s="30">
        <v>2110</v>
      </c>
      <c r="B177" s="30">
        <v>30000</v>
      </c>
      <c r="C177" s="30">
        <v>5000</v>
      </c>
      <c r="D177" s="30"/>
      <c r="E177" s="30">
        <v>5000</v>
      </c>
      <c r="F177" s="30"/>
      <c r="G177" s="30"/>
      <c r="H177" s="30">
        <v>5000</v>
      </c>
      <c r="I177" s="30"/>
      <c r="J177" s="30"/>
      <c r="K177" s="30">
        <v>5000</v>
      </c>
      <c r="L177" s="30"/>
      <c r="M177" s="30">
        <v>5000</v>
      </c>
      <c r="N177" s="30">
        <v>5000</v>
      </c>
    </row>
    <row r="178" spans="1:14">
      <c r="A178" s="30">
        <v>2110</v>
      </c>
      <c r="B178" s="30">
        <v>3000</v>
      </c>
      <c r="C178" s="30"/>
      <c r="D178" s="30">
        <v>1000</v>
      </c>
      <c r="E178" s="30"/>
      <c r="F178" s="30"/>
      <c r="G178" s="30"/>
      <c r="H178" s="30">
        <v>1000</v>
      </c>
      <c r="I178" s="30"/>
      <c r="J178" s="30"/>
      <c r="K178" s="30"/>
      <c r="L178" s="30"/>
      <c r="M178" s="30"/>
      <c r="N178" s="30">
        <v>1000</v>
      </c>
    </row>
    <row r="179" spans="1:14">
      <c r="A179" s="30">
        <v>2110</v>
      </c>
      <c r="B179" s="30">
        <v>55000</v>
      </c>
      <c r="C179" s="30"/>
      <c r="D179" s="30">
        <v>10000</v>
      </c>
      <c r="E179" s="30"/>
      <c r="F179" s="30">
        <v>10000</v>
      </c>
      <c r="G179" s="30"/>
      <c r="H179" s="30">
        <v>10000</v>
      </c>
      <c r="I179" s="30"/>
      <c r="J179" s="30">
        <v>10000</v>
      </c>
      <c r="K179" s="30"/>
      <c r="L179" s="30">
        <v>10000</v>
      </c>
      <c r="M179" s="30"/>
      <c r="N179" s="30">
        <v>5000</v>
      </c>
    </row>
    <row r="180" spans="1:14">
      <c r="A180" s="30">
        <v>2110</v>
      </c>
      <c r="B180" s="30">
        <v>19999.999999999996</v>
      </c>
      <c r="C180" s="30">
        <v>1666.66</v>
      </c>
      <c r="D180" s="30">
        <v>1666.66</v>
      </c>
      <c r="E180" s="30">
        <v>1666.66</v>
      </c>
      <c r="F180" s="30">
        <v>1666.67</v>
      </c>
      <c r="G180" s="30">
        <v>1666.67</v>
      </c>
      <c r="H180" s="30">
        <v>1666.67</v>
      </c>
      <c r="I180" s="30">
        <v>1666.67</v>
      </c>
      <c r="J180" s="30">
        <v>1666.67</v>
      </c>
      <c r="K180" s="30">
        <v>1666.67</v>
      </c>
      <c r="L180" s="30">
        <v>1666.67</v>
      </c>
      <c r="M180" s="30">
        <v>1666.67</v>
      </c>
      <c r="N180" s="30">
        <v>1666.66</v>
      </c>
    </row>
    <row r="181" spans="1:14">
      <c r="A181" s="30">
        <v>2110</v>
      </c>
      <c r="B181" s="30">
        <v>15000</v>
      </c>
      <c r="C181" s="30">
        <v>1250</v>
      </c>
      <c r="D181" s="30">
        <v>1250</v>
      </c>
      <c r="E181" s="30">
        <v>1250</v>
      </c>
      <c r="F181" s="30">
        <v>1250</v>
      </c>
      <c r="G181" s="30">
        <v>1250</v>
      </c>
      <c r="H181" s="30">
        <v>1250</v>
      </c>
      <c r="I181" s="30">
        <v>1250</v>
      </c>
      <c r="J181" s="30">
        <v>1250</v>
      </c>
      <c r="K181" s="30">
        <v>1250</v>
      </c>
      <c r="L181" s="30">
        <v>1250</v>
      </c>
      <c r="M181" s="30">
        <v>1250</v>
      </c>
      <c r="N181" s="30">
        <v>1250</v>
      </c>
    </row>
    <row r="182" spans="1:14">
      <c r="A182" s="30">
        <v>2110</v>
      </c>
      <c r="B182" s="30">
        <v>7728.25</v>
      </c>
      <c r="C182" s="30">
        <v>0</v>
      </c>
      <c r="D182" s="30">
        <v>0</v>
      </c>
      <c r="E182" s="30">
        <v>2500</v>
      </c>
      <c r="F182" s="30"/>
      <c r="G182" s="30"/>
      <c r="H182" s="30"/>
      <c r="I182" s="30">
        <v>2500</v>
      </c>
      <c r="J182" s="30"/>
      <c r="K182" s="30">
        <v>728.25</v>
      </c>
      <c r="L182" s="30">
        <v>2000</v>
      </c>
      <c r="M182" s="30"/>
      <c r="N182" s="30"/>
    </row>
    <row r="183" spans="1:14">
      <c r="A183" s="30">
        <v>2111</v>
      </c>
      <c r="B183" s="30">
        <v>25000</v>
      </c>
      <c r="C183" s="30">
        <v>5000</v>
      </c>
      <c r="D183" s="30"/>
      <c r="E183" s="30">
        <v>5000</v>
      </c>
      <c r="F183" s="30"/>
      <c r="G183" s="30">
        <v>5000</v>
      </c>
      <c r="H183" s="30">
        <v>5000</v>
      </c>
      <c r="I183" s="30"/>
      <c r="J183" s="30">
        <v>5000</v>
      </c>
      <c r="K183" s="30"/>
      <c r="L183" s="30"/>
      <c r="M183" s="30"/>
      <c r="N183" s="30"/>
    </row>
    <row r="184" spans="1:14">
      <c r="A184" s="30">
        <v>2111</v>
      </c>
      <c r="B184" s="30">
        <v>10000</v>
      </c>
      <c r="C184" s="30"/>
      <c r="D184" s="30">
        <v>2000</v>
      </c>
      <c r="E184" s="30"/>
      <c r="F184" s="30">
        <v>2000</v>
      </c>
      <c r="G184" s="30"/>
      <c r="H184" s="30">
        <v>2000</v>
      </c>
      <c r="I184" s="30"/>
      <c r="J184" s="30">
        <v>2000</v>
      </c>
      <c r="K184" s="30"/>
      <c r="L184" s="30">
        <v>2000</v>
      </c>
      <c r="M184" s="30"/>
      <c r="N184" s="30"/>
    </row>
    <row r="185" spans="1:14">
      <c r="A185" s="30">
        <v>2111</v>
      </c>
      <c r="B185" s="30">
        <v>2000.0000000000002</v>
      </c>
      <c r="C185" s="30">
        <v>166.65</v>
      </c>
      <c r="D185" s="30">
        <v>166.65</v>
      </c>
      <c r="E185" s="30">
        <v>166.65</v>
      </c>
      <c r="F185" s="30">
        <v>166.65</v>
      </c>
      <c r="G185" s="30">
        <v>166.65</v>
      </c>
      <c r="H185" s="30">
        <v>166.65</v>
      </c>
      <c r="I185" s="30">
        <v>166.65</v>
      </c>
      <c r="J185" s="30">
        <v>166.65</v>
      </c>
      <c r="K185" s="30">
        <v>166.65</v>
      </c>
      <c r="L185" s="30">
        <v>166.65</v>
      </c>
      <c r="M185" s="30">
        <v>166.85</v>
      </c>
      <c r="N185" s="30">
        <v>166.65</v>
      </c>
    </row>
    <row r="186" spans="1:14">
      <c r="A186" s="30">
        <v>2111</v>
      </c>
      <c r="B186" s="30">
        <v>6000</v>
      </c>
      <c r="C186" s="30"/>
      <c r="D186" s="30">
        <v>1000</v>
      </c>
      <c r="E186" s="30"/>
      <c r="F186" s="30">
        <v>1000</v>
      </c>
      <c r="G186" s="30"/>
      <c r="H186" s="30">
        <v>1000</v>
      </c>
      <c r="I186" s="30"/>
      <c r="J186" s="30">
        <v>1000</v>
      </c>
      <c r="K186" s="30"/>
      <c r="L186" s="30">
        <v>1000</v>
      </c>
      <c r="M186" s="30"/>
      <c r="N186" s="30">
        <v>1000</v>
      </c>
    </row>
    <row r="187" spans="1:14">
      <c r="A187" s="30">
        <v>2111</v>
      </c>
      <c r="B187" s="30">
        <v>2000</v>
      </c>
      <c r="C187" s="30"/>
      <c r="D187" s="30"/>
      <c r="E187" s="30">
        <v>1000</v>
      </c>
      <c r="F187" s="30"/>
      <c r="G187" s="30"/>
      <c r="H187" s="30"/>
      <c r="I187" s="30"/>
      <c r="J187" s="30">
        <v>1000</v>
      </c>
      <c r="K187" s="30"/>
      <c r="L187" s="30"/>
      <c r="M187" s="30"/>
      <c r="N187" s="30"/>
    </row>
    <row r="188" spans="1:14">
      <c r="A188" s="30">
        <v>2111</v>
      </c>
      <c r="B188" s="30">
        <v>3000</v>
      </c>
      <c r="C188" s="30"/>
      <c r="D188" s="30"/>
      <c r="E188" s="30">
        <v>500</v>
      </c>
      <c r="F188" s="30"/>
      <c r="G188" s="30">
        <v>500</v>
      </c>
      <c r="H188" s="30">
        <v>500</v>
      </c>
      <c r="I188" s="30"/>
      <c r="J188" s="30">
        <v>1000</v>
      </c>
      <c r="K188" s="30"/>
      <c r="L188" s="30">
        <v>500</v>
      </c>
      <c r="M188" s="30"/>
      <c r="N188" s="30"/>
    </row>
    <row r="189" spans="1:14">
      <c r="A189" s="30">
        <v>2111</v>
      </c>
      <c r="B189" s="30">
        <v>3000</v>
      </c>
      <c r="C189" s="30">
        <v>0</v>
      </c>
      <c r="D189" s="30">
        <v>1000</v>
      </c>
      <c r="E189" s="30">
        <v>0</v>
      </c>
      <c r="F189" s="30">
        <v>0</v>
      </c>
      <c r="G189" s="30">
        <v>0</v>
      </c>
      <c r="H189" s="30">
        <v>1000</v>
      </c>
      <c r="I189" s="30">
        <v>0</v>
      </c>
      <c r="J189" s="30">
        <v>0</v>
      </c>
      <c r="K189" s="30">
        <v>0</v>
      </c>
      <c r="L189" s="30">
        <v>1000</v>
      </c>
      <c r="M189" s="30">
        <v>0</v>
      </c>
      <c r="N189" s="30">
        <v>0</v>
      </c>
    </row>
    <row r="190" spans="1:14">
      <c r="A190" s="30">
        <v>2111</v>
      </c>
      <c r="B190" s="30">
        <v>3000</v>
      </c>
      <c r="C190" s="30"/>
      <c r="D190" s="30">
        <v>1500</v>
      </c>
      <c r="E190" s="30"/>
      <c r="F190" s="30"/>
      <c r="G190" s="30"/>
      <c r="H190" s="30"/>
      <c r="I190" s="30">
        <v>1500</v>
      </c>
      <c r="J190" s="30"/>
      <c r="K190" s="30"/>
      <c r="L190" s="30"/>
      <c r="M190" s="30"/>
      <c r="N190" s="30"/>
    </row>
    <row r="191" spans="1:14">
      <c r="A191" s="30">
        <v>2111</v>
      </c>
      <c r="B191" s="30">
        <v>3675.12</v>
      </c>
      <c r="C191" s="30"/>
      <c r="D191" s="30">
        <v>1225.04</v>
      </c>
      <c r="E191" s="30"/>
      <c r="F191" s="30"/>
      <c r="G191" s="30"/>
      <c r="H191" s="30">
        <v>1225.04</v>
      </c>
      <c r="I191" s="30"/>
      <c r="J191" s="30"/>
      <c r="K191" s="30"/>
      <c r="L191" s="30">
        <v>1225.04</v>
      </c>
      <c r="M191" s="30"/>
      <c r="N191" s="30"/>
    </row>
    <row r="192" spans="1:14">
      <c r="A192" s="30">
        <v>2111</v>
      </c>
      <c r="B192" s="30">
        <v>3142.62</v>
      </c>
      <c r="C192" s="30"/>
      <c r="D192" s="30"/>
      <c r="E192" s="30">
        <v>1000</v>
      </c>
      <c r="F192" s="30"/>
      <c r="G192" s="30"/>
      <c r="H192" s="30">
        <v>2142.62</v>
      </c>
      <c r="I192" s="30"/>
      <c r="J192" s="30"/>
      <c r="K192" s="30"/>
      <c r="L192" s="30"/>
      <c r="M192" s="30"/>
      <c r="N192" s="30"/>
    </row>
    <row r="193" spans="1:14">
      <c r="A193" s="30">
        <v>2111</v>
      </c>
      <c r="B193" s="30">
        <v>4200</v>
      </c>
      <c r="C193" s="30">
        <v>1050</v>
      </c>
      <c r="D193" s="30"/>
      <c r="E193" s="30"/>
      <c r="F193" s="30">
        <v>1050</v>
      </c>
      <c r="G193" s="30"/>
      <c r="H193" s="30"/>
      <c r="I193" s="30">
        <v>1050</v>
      </c>
      <c r="J193" s="30"/>
      <c r="K193" s="30"/>
      <c r="L193" s="30">
        <v>1050</v>
      </c>
      <c r="M193" s="30"/>
      <c r="N193" s="30"/>
    </row>
    <row r="194" spans="1:14">
      <c r="A194" s="30">
        <v>2111</v>
      </c>
      <c r="B194" s="30">
        <v>3000</v>
      </c>
      <c r="C194" s="30">
        <v>250</v>
      </c>
      <c r="D194" s="30">
        <v>250</v>
      </c>
      <c r="E194" s="30">
        <v>250</v>
      </c>
      <c r="F194" s="30">
        <v>250</v>
      </c>
      <c r="G194" s="30">
        <v>250</v>
      </c>
      <c r="H194" s="30">
        <v>250</v>
      </c>
      <c r="I194" s="30">
        <v>250</v>
      </c>
      <c r="J194" s="30">
        <v>250</v>
      </c>
      <c r="K194" s="30">
        <v>250</v>
      </c>
      <c r="L194" s="30">
        <v>250</v>
      </c>
      <c r="M194" s="30">
        <v>250</v>
      </c>
      <c r="N194" s="30">
        <v>250</v>
      </c>
    </row>
    <row r="195" spans="1:14">
      <c r="A195" s="30">
        <v>2111</v>
      </c>
      <c r="B195" s="30">
        <v>3557.06</v>
      </c>
      <c r="C195" s="30">
        <v>296.42</v>
      </c>
      <c r="D195" s="30">
        <v>296.42</v>
      </c>
      <c r="E195" s="30">
        <v>296.42</v>
      </c>
      <c r="F195" s="30">
        <v>296.42</v>
      </c>
      <c r="G195" s="30">
        <v>296.42</v>
      </c>
      <c r="H195" s="30">
        <v>296.42</v>
      </c>
      <c r="I195" s="30">
        <v>296.42</v>
      </c>
      <c r="J195" s="30">
        <v>296.42</v>
      </c>
      <c r="K195" s="30">
        <v>296.42</v>
      </c>
      <c r="L195" s="30">
        <v>296.42</v>
      </c>
      <c r="M195" s="30">
        <v>296.43</v>
      </c>
      <c r="N195" s="30">
        <v>296.43</v>
      </c>
    </row>
    <row r="196" spans="1:14">
      <c r="A196" s="30">
        <v>2111</v>
      </c>
      <c r="B196" s="30">
        <v>2500</v>
      </c>
      <c r="C196" s="30">
        <v>0</v>
      </c>
      <c r="D196" s="30">
        <v>1500</v>
      </c>
      <c r="E196" s="30">
        <v>0</v>
      </c>
      <c r="F196" s="30">
        <v>0</v>
      </c>
      <c r="G196" s="30">
        <v>0</v>
      </c>
      <c r="H196" s="30">
        <v>0</v>
      </c>
      <c r="I196" s="30">
        <v>1000</v>
      </c>
      <c r="J196" s="30">
        <v>0</v>
      </c>
      <c r="K196" s="30">
        <v>0</v>
      </c>
      <c r="L196" s="30">
        <v>0</v>
      </c>
      <c r="M196" s="30">
        <v>0</v>
      </c>
      <c r="N196" s="30">
        <v>0</v>
      </c>
    </row>
    <row r="197" spans="1:14">
      <c r="A197" s="30">
        <v>2120</v>
      </c>
      <c r="B197" s="30">
        <v>5000</v>
      </c>
      <c r="C197" s="30">
        <v>2000</v>
      </c>
      <c r="D197" s="30"/>
      <c r="E197" s="30"/>
      <c r="F197" s="30"/>
      <c r="G197" s="30"/>
      <c r="H197" s="30"/>
      <c r="I197" s="30">
        <v>2000</v>
      </c>
      <c r="J197" s="30"/>
      <c r="K197" s="30"/>
      <c r="L197" s="30">
        <v>1000</v>
      </c>
      <c r="M197" s="30"/>
      <c r="N197" s="30"/>
    </row>
    <row r="198" spans="1:14">
      <c r="A198" s="30">
        <v>2120</v>
      </c>
      <c r="B198" s="30">
        <v>1000</v>
      </c>
      <c r="C198" s="30">
        <v>250</v>
      </c>
      <c r="D198" s="30">
        <v>250</v>
      </c>
      <c r="E198" s="30">
        <v>0</v>
      </c>
      <c r="F198" s="30">
        <v>0</v>
      </c>
      <c r="G198" s="30">
        <v>250</v>
      </c>
      <c r="H198" s="30">
        <v>0</v>
      </c>
      <c r="I198" s="30">
        <v>0</v>
      </c>
      <c r="J198" s="30">
        <v>0</v>
      </c>
      <c r="K198" s="30">
        <v>250</v>
      </c>
      <c r="L198" s="30">
        <v>0</v>
      </c>
      <c r="M198" s="30">
        <v>0</v>
      </c>
      <c r="N198" s="30">
        <v>0</v>
      </c>
    </row>
    <row r="199" spans="1:14">
      <c r="A199" s="30">
        <v>2120</v>
      </c>
      <c r="B199" s="30">
        <v>3375</v>
      </c>
      <c r="C199" s="30">
        <v>325</v>
      </c>
      <c r="D199" s="30">
        <v>300</v>
      </c>
      <c r="E199" s="30">
        <v>300</v>
      </c>
      <c r="F199" s="30">
        <v>250</v>
      </c>
      <c r="G199" s="30">
        <v>150</v>
      </c>
      <c r="H199" s="30">
        <v>250</v>
      </c>
      <c r="I199" s="30">
        <v>150</v>
      </c>
      <c r="J199" s="30">
        <v>350</v>
      </c>
      <c r="K199" s="30">
        <v>200</v>
      </c>
      <c r="L199" s="30">
        <v>200</v>
      </c>
      <c r="M199" s="30">
        <v>450</v>
      </c>
      <c r="N199" s="30">
        <v>450</v>
      </c>
    </row>
    <row r="200" spans="1:14">
      <c r="A200" s="30">
        <v>2120</v>
      </c>
      <c r="B200" s="30">
        <v>3375</v>
      </c>
      <c r="C200" s="30">
        <v>100</v>
      </c>
      <c r="D200" s="30">
        <v>100</v>
      </c>
      <c r="E200" s="30">
        <v>350</v>
      </c>
      <c r="F200" s="30">
        <v>350</v>
      </c>
      <c r="G200" s="30">
        <v>350</v>
      </c>
      <c r="H200" s="30">
        <v>350</v>
      </c>
      <c r="I200" s="30">
        <v>350</v>
      </c>
      <c r="J200" s="30">
        <v>350</v>
      </c>
      <c r="K200" s="30">
        <v>325</v>
      </c>
      <c r="L200" s="30">
        <v>250</v>
      </c>
      <c r="M200" s="30">
        <v>250</v>
      </c>
      <c r="N200" s="30">
        <v>250</v>
      </c>
    </row>
    <row r="201" spans="1:14">
      <c r="A201" s="30">
        <v>2120</v>
      </c>
      <c r="B201" s="30">
        <v>3675.12</v>
      </c>
      <c r="C201" s="30">
        <v>1225.04</v>
      </c>
      <c r="D201" s="30"/>
      <c r="E201" s="30"/>
      <c r="F201" s="30"/>
      <c r="G201" s="30">
        <v>1225.04</v>
      </c>
      <c r="H201" s="30"/>
      <c r="I201" s="30"/>
      <c r="J201" s="30"/>
      <c r="K201" s="30"/>
      <c r="L201" s="30"/>
      <c r="M201" s="30"/>
      <c r="N201" s="30">
        <v>1225.04</v>
      </c>
    </row>
    <row r="202" spans="1:14">
      <c r="A202" s="30">
        <v>2120</v>
      </c>
      <c r="B202" s="30">
        <v>15000</v>
      </c>
      <c r="C202" s="30"/>
      <c r="D202" s="30">
        <v>5000</v>
      </c>
      <c r="E202" s="30"/>
      <c r="F202" s="30">
        <v>3000</v>
      </c>
      <c r="G202" s="30"/>
      <c r="H202" s="30">
        <v>3000</v>
      </c>
      <c r="I202" s="30"/>
      <c r="J202" s="30"/>
      <c r="K202" s="30"/>
      <c r="L202" s="30"/>
      <c r="M202" s="30">
        <v>4000</v>
      </c>
      <c r="N202" s="30"/>
    </row>
    <row r="203" spans="1:14">
      <c r="A203" s="30">
        <v>2120</v>
      </c>
      <c r="B203" s="30">
        <v>1500</v>
      </c>
      <c r="C203" s="30"/>
      <c r="D203" s="30"/>
      <c r="E203" s="30">
        <v>1000</v>
      </c>
      <c r="F203" s="30"/>
      <c r="G203" s="30"/>
      <c r="H203" s="30"/>
      <c r="I203" s="30">
        <v>500</v>
      </c>
      <c r="J203" s="30"/>
      <c r="K203" s="30"/>
      <c r="L203" s="30"/>
      <c r="M203" s="30"/>
      <c r="N203" s="30"/>
    </row>
    <row r="204" spans="1:14">
      <c r="A204" s="30">
        <v>2120</v>
      </c>
      <c r="B204" s="30">
        <v>2000</v>
      </c>
      <c r="C204" s="30"/>
      <c r="D204" s="30"/>
      <c r="E204" s="30">
        <v>1000</v>
      </c>
      <c r="F204" s="30"/>
      <c r="G204" s="30"/>
      <c r="H204" s="30"/>
      <c r="I204" s="30">
        <v>500</v>
      </c>
      <c r="J204" s="30"/>
      <c r="K204" s="30"/>
      <c r="L204" s="30">
        <v>500</v>
      </c>
      <c r="M204" s="30"/>
      <c r="N204" s="30"/>
    </row>
    <row r="205" spans="1:14">
      <c r="A205" s="30">
        <v>2120</v>
      </c>
      <c r="B205" s="30">
        <v>4000</v>
      </c>
      <c r="C205" s="30"/>
      <c r="D205" s="30"/>
      <c r="E205" s="30"/>
      <c r="F205" s="30">
        <v>2000</v>
      </c>
      <c r="G205" s="30"/>
      <c r="H205" s="30"/>
      <c r="I205" s="30"/>
      <c r="J205" s="30"/>
      <c r="K205" s="30"/>
      <c r="L205" s="30">
        <v>2000</v>
      </c>
      <c r="M205" s="30"/>
      <c r="N205" s="30"/>
    </row>
    <row r="206" spans="1:14">
      <c r="A206" s="30">
        <v>2120</v>
      </c>
      <c r="B206" s="30">
        <v>10000</v>
      </c>
      <c r="C206" s="30">
        <v>800</v>
      </c>
      <c r="D206" s="30">
        <v>800</v>
      </c>
      <c r="E206" s="30">
        <v>800</v>
      </c>
      <c r="F206" s="30">
        <v>800</v>
      </c>
      <c r="G206" s="30">
        <v>800</v>
      </c>
      <c r="H206" s="30">
        <v>1000</v>
      </c>
      <c r="I206" s="30">
        <v>1000</v>
      </c>
      <c r="J206" s="30">
        <v>800</v>
      </c>
      <c r="K206" s="30">
        <v>800</v>
      </c>
      <c r="L206" s="30">
        <v>800</v>
      </c>
      <c r="M206" s="30">
        <v>800</v>
      </c>
      <c r="N206" s="30">
        <v>800</v>
      </c>
    </row>
    <row r="207" spans="1:14">
      <c r="A207" s="30">
        <v>2120</v>
      </c>
      <c r="B207" s="30">
        <v>3600</v>
      </c>
      <c r="C207" s="30"/>
      <c r="D207" s="30">
        <v>900</v>
      </c>
      <c r="E207" s="30"/>
      <c r="F207" s="30">
        <v>900</v>
      </c>
      <c r="G207" s="30"/>
      <c r="H207" s="30"/>
      <c r="I207" s="30">
        <v>900</v>
      </c>
      <c r="J207" s="30"/>
      <c r="K207" s="30"/>
      <c r="L207" s="30">
        <v>900</v>
      </c>
      <c r="M207" s="30"/>
      <c r="N207" s="30"/>
    </row>
    <row r="208" spans="1:14">
      <c r="A208" s="30">
        <v>2120</v>
      </c>
      <c r="B208" s="30">
        <v>1000</v>
      </c>
      <c r="C208" s="30"/>
      <c r="D208" s="30"/>
      <c r="E208" s="30"/>
      <c r="F208" s="30">
        <v>500</v>
      </c>
      <c r="G208" s="30"/>
      <c r="H208" s="30"/>
      <c r="I208" s="30"/>
      <c r="J208" s="30"/>
      <c r="K208" s="30"/>
      <c r="L208" s="30">
        <v>500</v>
      </c>
      <c r="M208" s="30"/>
      <c r="N208" s="30"/>
    </row>
    <row r="209" spans="1:14">
      <c r="A209" s="30">
        <v>2130</v>
      </c>
      <c r="B209" s="30">
        <v>2175.12</v>
      </c>
      <c r="C209" s="30"/>
      <c r="D209" s="30"/>
      <c r="E209" s="30"/>
      <c r="F209" s="30">
        <v>1087.56</v>
      </c>
      <c r="G209" s="30"/>
      <c r="H209" s="30"/>
      <c r="I209" s="30"/>
      <c r="J209" s="30"/>
      <c r="K209" s="30">
        <v>1087.56</v>
      </c>
      <c r="L209" s="30"/>
      <c r="M209" s="30"/>
      <c r="N209" s="30"/>
    </row>
    <row r="210" spans="1:14">
      <c r="A210" s="30">
        <v>2140</v>
      </c>
      <c r="B210" s="30">
        <v>10000</v>
      </c>
      <c r="C210" s="30"/>
      <c r="D210" s="30"/>
      <c r="E210" s="30"/>
      <c r="F210" s="30">
        <v>2000</v>
      </c>
      <c r="G210" s="30"/>
      <c r="H210" s="30">
        <v>2000</v>
      </c>
      <c r="I210" s="30"/>
      <c r="J210" s="30"/>
      <c r="K210" s="30"/>
      <c r="L210" s="30">
        <v>6000</v>
      </c>
      <c r="M210" s="30"/>
      <c r="N210" s="30"/>
    </row>
    <row r="211" spans="1:14">
      <c r="A211" s="30">
        <v>2140</v>
      </c>
      <c r="B211" s="30">
        <v>30000</v>
      </c>
      <c r="C211" s="30">
        <v>5000</v>
      </c>
      <c r="D211" s="30"/>
      <c r="E211" s="30">
        <v>5000</v>
      </c>
      <c r="F211" s="30"/>
      <c r="G211" s="30">
        <v>5000</v>
      </c>
      <c r="H211" s="30"/>
      <c r="I211" s="30">
        <v>5000</v>
      </c>
      <c r="J211" s="30"/>
      <c r="K211" s="30">
        <v>5000</v>
      </c>
      <c r="L211" s="30"/>
      <c r="M211" s="30">
        <v>5000</v>
      </c>
      <c r="N211" s="30"/>
    </row>
    <row r="212" spans="1:14">
      <c r="A212" s="30">
        <v>2140</v>
      </c>
      <c r="B212" s="30">
        <v>3000</v>
      </c>
      <c r="C212" s="30"/>
      <c r="D212" s="30"/>
      <c r="E212" s="30">
        <v>1000</v>
      </c>
      <c r="F212" s="30"/>
      <c r="G212" s="30"/>
      <c r="H212" s="30"/>
      <c r="I212" s="30">
        <v>2000</v>
      </c>
      <c r="J212" s="30"/>
      <c r="K212" s="30"/>
      <c r="L212" s="30"/>
      <c r="M212" s="30"/>
      <c r="N212" s="30"/>
    </row>
    <row r="213" spans="1:14">
      <c r="A213" s="30">
        <v>2140</v>
      </c>
      <c r="B213" s="30">
        <v>8000</v>
      </c>
      <c r="C213" s="30">
        <v>2000</v>
      </c>
      <c r="D213" s="30"/>
      <c r="E213" s="30">
        <v>2000</v>
      </c>
      <c r="F213" s="30"/>
      <c r="G213" s="30">
        <v>2000</v>
      </c>
      <c r="H213" s="30"/>
      <c r="I213" s="30">
        <v>2000</v>
      </c>
      <c r="J213" s="30"/>
      <c r="K213" s="30"/>
      <c r="L213" s="30"/>
      <c r="M213" s="30"/>
      <c r="N213" s="30"/>
    </row>
    <row r="214" spans="1:14">
      <c r="A214" s="30">
        <v>2140</v>
      </c>
      <c r="B214" s="30">
        <v>12500</v>
      </c>
      <c r="C214" s="30">
        <v>1000</v>
      </c>
      <c r="D214" s="30">
        <v>1000</v>
      </c>
      <c r="E214" s="30">
        <v>1000</v>
      </c>
      <c r="F214" s="30">
        <v>1000</v>
      </c>
      <c r="G214" s="30">
        <v>1000</v>
      </c>
      <c r="H214" s="30">
        <v>1000</v>
      </c>
      <c r="I214" s="30">
        <v>1000</v>
      </c>
      <c r="J214" s="30">
        <v>1000</v>
      </c>
      <c r="K214" s="30">
        <v>1000</v>
      </c>
      <c r="L214" s="30">
        <v>1000</v>
      </c>
      <c r="M214" s="30">
        <v>1000</v>
      </c>
      <c r="N214" s="30">
        <v>1500</v>
      </c>
    </row>
    <row r="215" spans="1:14">
      <c r="A215" s="30">
        <v>2140</v>
      </c>
      <c r="B215" s="30">
        <v>20458.75</v>
      </c>
      <c r="C215" s="30"/>
      <c r="D215" s="30"/>
      <c r="E215" s="30">
        <v>5000</v>
      </c>
      <c r="F215" s="30"/>
      <c r="G215" s="30"/>
      <c r="H215" s="30">
        <v>2000</v>
      </c>
      <c r="I215" s="30"/>
      <c r="J215" s="30"/>
      <c r="K215" s="30">
        <v>3458.75</v>
      </c>
      <c r="L215" s="30"/>
      <c r="M215" s="30">
        <v>10000</v>
      </c>
      <c r="N215" s="30"/>
    </row>
    <row r="216" spans="1:14">
      <c r="A216" s="30">
        <v>2140</v>
      </c>
      <c r="B216" s="30">
        <v>6000</v>
      </c>
      <c r="C216" s="30"/>
      <c r="D216" s="30">
        <v>1000</v>
      </c>
      <c r="E216" s="30">
        <v>1000</v>
      </c>
      <c r="F216" s="30"/>
      <c r="G216" s="30"/>
      <c r="H216" s="30">
        <v>1000</v>
      </c>
      <c r="I216" s="30"/>
      <c r="J216" s="30"/>
      <c r="K216" s="30">
        <v>1000</v>
      </c>
      <c r="L216" s="30"/>
      <c r="M216" s="30"/>
      <c r="N216" s="30">
        <v>2000</v>
      </c>
    </row>
    <row r="217" spans="1:14">
      <c r="A217" s="30">
        <v>2140</v>
      </c>
      <c r="B217" s="30">
        <v>1000</v>
      </c>
      <c r="C217" s="30">
        <v>250</v>
      </c>
      <c r="D217" s="30">
        <v>250</v>
      </c>
      <c r="E217" s="30">
        <v>0</v>
      </c>
      <c r="F217" s="30">
        <v>0</v>
      </c>
      <c r="G217" s="30">
        <v>250</v>
      </c>
      <c r="H217" s="30">
        <v>0</v>
      </c>
      <c r="I217" s="30">
        <v>0</v>
      </c>
      <c r="J217" s="30">
        <v>0</v>
      </c>
      <c r="K217" s="30">
        <v>250</v>
      </c>
      <c r="L217" s="30">
        <v>0</v>
      </c>
      <c r="M217" s="30">
        <v>0</v>
      </c>
      <c r="N217" s="30">
        <v>0</v>
      </c>
    </row>
    <row r="218" spans="1:14">
      <c r="A218" s="30">
        <v>2140</v>
      </c>
      <c r="B218" s="30">
        <v>1500</v>
      </c>
      <c r="C218" s="30">
        <v>0</v>
      </c>
      <c r="D218" s="30">
        <v>0</v>
      </c>
      <c r="E218" s="30">
        <v>150</v>
      </c>
      <c r="F218" s="30">
        <v>150</v>
      </c>
      <c r="G218" s="30">
        <v>150</v>
      </c>
      <c r="H218" s="30">
        <v>150</v>
      </c>
      <c r="I218" s="30">
        <v>150</v>
      </c>
      <c r="J218" s="30">
        <v>150</v>
      </c>
      <c r="K218" s="30">
        <v>150</v>
      </c>
      <c r="L218" s="30">
        <v>150</v>
      </c>
      <c r="M218" s="30">
        <v>150</v>
      </c>
      <c r="N218" s="30">
        <v>150</v>
      </c>
    </row>
    <row r="219" spans="1:14">
      <c r="A219" s="30">
        <v>2140</v>
      </c>
      <c r="B219" s="30">
        <v>1350</v>
      </c>
      <c r="C219" s="30">
        <v>75</v>
      </c>
      <c r="D219" s="30">
        <v>75</v>
      </c>
      <c r="E219" s="30">
        <v>125</v>
      </c>
      <c r="F219" s="30">
        <v>100</v>
      </c>
      <c r="G219" s="30">
        <v>125</v>
      </c>
      <c r="H219" s="30">
        <v>100</v>
      </c>
      <c r="I219" s="30">
        <v>125</v>
      </c>
      <c r="J219" s="30">
        <v>100</v>
      </c>
      <c r="K219" s="30">
        <v>125</v>
      </c>
      <c r="L219" s="30">
        <v>100</v>
      </c>
      <c r="M219" s="30">
        <v>150</v>
      </c>
      <c r="N219" s="30">
        <v>150</v>
      </c>
    </row>
    <row r="220" spans="1:14">
      <c r="A220" s="30">
        <v>2140</v>
      </c>
      <c r="B220" s="30">
        <v>4621.99</v>
      </c>
      <c r="C220" s="30"/>
      <c r="D220" s="30"/>
      <c r="E220" s="30">
        <v>800</v>
      </c>
      <c r="F220" s="30">
        <v>800</v>
      </c>
      <c r="G220" s="30">
        <v>500</v>
      </c>
      <c r="H220" s="30"/>
      <c r="I220" s="30">
        <v>821.99</v>
      </c>
      <c r="J220" s="30">
        <v>800</v>
      </c>
      <c r="K220" s="30"/>
      <c r="L220" s="30"/>
      <c r="M220" s="30">
        <v>900</v>
      </c>
      <c r="N220" s="30"/>
    </row>
    <row r="221" spans="1:14">
      <c r="A221" s="30">
        <v>2140</v>
      </c>
      <c r="B221" s="30">
        <v>6000</v>
      </c>
      <c r="C221" s="30">
        <v>0</v>
      </c>
      <c r="D221" s="30">
        <v>2000</v>
      </c>
      <c r="E221" s="30">
        <v>0</v>
      </c>
      <c r="F221" s="30">
        <v>0</v>
      </c>
      <c r="G221" s="30">
        <v>2000</v>
      </c>
      <c r="H221" s="30">
        <v>0</v>
      </c>
      <c r="I221" s="30"/>
      <c r="J221" s="30">
        <v>0</v>
      </c>
      <c r="K221" s="30">
        <v>1000</v>
      </c>
      <c r="L221" s="30">
        <v>0</v>
      </c>
      <c r="M221" s="30">
        <v>1000</v>
      </c>
      <c r="N221" s="30">
        <v>0</v>
      </c>
    </row>
    <row r="222" spans="1:14">
      <c r="A222" s="30">
        <v>2140</v>
      </c>
      <c r="B222" s="30">
        <v>3500</v>
      </c>
      <c r="C222" s="30"/>
      <c r="D222" s="30"/>
      <c r="E222" s="30">
        <v>1500</v>
      </c>
      <c r="F222" s="30"/>
      <c r="G222" s="30"/>
      <c r="H222" s="30"/>
      <c r="I222" s="30">
        <v>1000</v>
      </c>
      <c r="J222" s="30"/>
      <c r="K222" s="30"/>
      <c r="L222" s="30"/>
      <c r="M222" s="30"/>
      <c r="N222" s="30">
        <v>1000</v>
      </c>
    </row>
    <row r="223" spans="1:14">
      <c r="A223" s="30">
        <v>2140</v>
      </c>
      <c r="B223" s="30">
        <v>6675.12</v>
      </c>
      <c r="C223" s="30"/>
      <c r="D223" s="30"/>
      <c r="E223" s="30">
        <v>2225.04</v>
      </c>
      <c r="F223" s="30"/>
      <c r="G223" s="30"/>
      <c r="H223" s="30"/>
      <c r="I223" s="30"/>
      <c r="J223" s="30">
        <v>2225.04</v>
      </c>
      <c r="K223" s="30"/>
      <c r="L223" s="30"/>
      <c r="M223" s="30">
        <v>2225.04</v>
      </c>
      <c r="N223" s="30"/>
    </row>
    <row r="224" spans="1:14">
      <c r="A224" s="30">
        <v>2140</v>
      </c>
      <c r="B224" s="30">
        <v>4000</v>
      </c>
      <c r="C224" s="30"/>
      <c r="D224" s="30"/>
      <c r="E224" s="30"/>
      <c r="F224" s="30">
        <v>2000</v>
      </c>
      <c r="G224" s="30"/>
      <c r="H224" s="30"/>
      <c r="I224" s="30"/>
      <c r="J224" s="30"/>
      <c r="K224" s="30"/>
      <c r="L224" s="30"/>
      <c r="M224" s="30">
        <v>2000</v>
      </c>
      <c r="N224" s="30"/>
    </row>
    <row r="225" spans="1:14">
      <c r="A225" s="30">
        <v>2140</v>
      </c>
      <c r="B225" s="30">
        <v>9801.9599999999991</v>
      </c>
      <c r="C225" s="30"/>
      <c r="D225" s="30"/>
      <c r="E225" s="30">
        <v>1801.96</v>
      </c>
      <c r="F225" s="30">
        <v>2000</v>
      </c>
      <c r="G225" s="30"/>
      <c r="H225" s="30"/>
      <c r="I225" s="30">
        <v>3000</v>
      </c>
      <c r="J225" s="30"/>
      <c r="K225" s="30">
        <v>2000</v>
      </c>
      <c r="L225" s="30"/>
      <c r="M225" s="30">
        <v>1000</v>
      </c>
      <c r="N225" s="30"/>
    </row>
    <row r="226" spans="1:14">
      <c r="A226" s="30">
        <v>2140</v>
      </c>
      <c r="B226" s="30">
        <v>6300</v>
      </c>
      <c r="C226" s="30">
        <v>1050</v>
      </c>
      <c r="D226" s="30"/>
      <c r="E226" s="30">
        <v>1050</v>
      </c>
      <c r="F226" s="30"/>
      <c r="G226" s="30">
        <v>1050</v>
      </c>
      <c r="H226" s="30"/>
      <c r="I226" s="30">
        <v>1050</v>
      </c>
      <c r="J226" s="30"/>
      <c r="K226" s="30">
        <v>1050</v>
      </c>
      <c r="L226" s="30"/>
      <c r="M226" s="30">
        <v>1050</v>
      </c>
      <c r="N226" s="30"/>
    </row>
    <row r="227" spans="1:14">
      <c r="A227" s="30">
        <v>2140</v>
      </c>
      <c r="B227" s="30">
        <v>4000</v>
      </c>
      <c r="C227" s="30"/>
      <c r="D227" s="30">
        <v>2000</v>
      </c>
      <c r="E227" s="30"/>
      <c r="F227" s="30"/>
      <c r="G227" s="30"/>
      <c r="H227" s="30"/>
      <c r="I227" s="30"/>
      <c r="J227" s="30"/>
      <c r="K227" s="30"/>
      <c r="L227" s="30">
        <v>2000</v>
      </c>
      <c r="M227" s="30"/>
      <c r="N227" s="30"/>
    </row>
    <row r="228" spans="1:14">
      <c r="A228" s="30">
        <v>2140</v>
      </c>
      <c r="B228" s="30">
        <v>2500</v>
      </c>
      <c r="C228" s="30">
        <v>500</v>
      </c>
      <c r="D228" s="30"/>
      <c r="E228" s="30"/>
      <c r="F228" s="30"/>
      <c r="G228" s="30"/>
      <c r="H228" s="30"/>
      <c r="I228" s="30">
        <v>1000</v>
      </c>
      <c r="J228" s="30"/>
      <c r="K228" s="30"/>
      <c r="L228" s="30"/>
      <c r="M228" s="30"/>
      <c r="N228" s="30">
        <v>1000</v>
      </c>
    </row>
    <row r="229" spans="1:14">
      <c r="A229" s="30">
        <v>2140</v>
      </c>
      <c r="B229" s="30">
        <v>2000</v>
      </c>
      <c r="C229" s="30"/>
      <c r="D229" s="30"/>
      <c r="E229" s="30">
        <v>500</v>
      </c>
      <c r="F229" s="30"/>
      <c r="G229" s="30"/>
      <c r="H229" s="30"/>
      <c r="I229" s="30">
        <v>500</v>
      </c>
      <c r="J229" s="30"/>
      <c r="K229" s="30"/>
      <c r="L229" s="30">
        <v>1000</v>
      </c>
      <c r="M229" s="30"/>
      <c r="N229" s="30"/>
    </row>
    <row r="230" spans="1:14">
      <c r="A230" s="30">
        <v>2140</v>
      </c>
      <c r="B230" s="30">
        <v>1500</v>
      </c>
      <c r="C230" s="30"/>
      <c r="D230" s="30"/>
      <c r="E230" s="30">
        <v>500</v>
      </c>
      <c r="F230" s="30"/>
      <c r="G230" s="30"/>
      <c r="H230" s="30"/>
      <c r="I230" s="30">
        <v>1000</v>
      </c>
      <c r="J230" s="30"/>
      <c r="K230" s="30"/>
      <c r="L230" s="30"/>
      <c r="M230" s="30"/>
      <c r="N230" s="30"/>
    </row>
    <row r="231" spans="1:14">
      <c r="A231" s="30">
        <v>2140</v>
      </c>
      <c r="B231" s="30">
        <v>2000</v>
      </c>
      <c r="C231" s="30">
        <v>1000</v>
      </c>
      <c r="D231" s="30"/>
      <c r="E231" s="30"/>
      <c r="F231" s="30"/>
      <c r="G231" s="30"/>
      <c r="H231" s="30"/>
      <c r="I231" s="30">
        <v>1000</v>
      </c>
      <c r="J231" s="30"/>
      <c r="K231" s="30"/>
      <c r="L231" s="30"/>
      <c r="M231" s="30"/>
      <c r="N231" s="30"/>
    </row>
    <row r="232" spans="1:14">
      <c r="A232" s="30">
        <v>2140</v>
      </c>
      <c r="B232" s="30">
        <v>30000</v>
      </c>
      <c r="C232" s="30"/>
      <c r="D232" s="30">
        <v>5000</v>
      </c>
      <c r="E232" s="30"/>
      <c r="F232" s="30">
        <v>5000</v>
      </c>
      <c r="G232" s="30"/>
      <c r="H232" s="30">
        <v>5000</v>
      </c>
      <c r="I232" s="30"/>
      <c r="J232" s="30">
        <v>5000</v>
      </c>
      <c r="K232" s="30"/>
      <c r="L232" s="30">
        <v>5000</v>
      </c>
      <c r="M232" s="30"/>
      <c r="N232" s="30">
        <v>5000</v>
      </c>
    </row>
    <row r="233" spans="1:14">
      <c r="A233" s="30">
        <v>2140</v>
      </c>
      <c r="B233" s="30">
        <v>4000</v>
      </c>
      <c r="C233" s="30"/>
      <c r="D233" s="30"/>
      <c r="E233" s="30">
        <v>2000</v>
      </c>
      <c r="F233" s="30"/>
      <c r="G233" s="30"/>
      <c r="H233" s="30"/>
      <c r="I233" s="30"/>
      <c r="J233" s="30">
        <v>2000</v>
      </c>
      <c r="K233" s="30"/>
      <c r="L233" s="30"/>
      <c r="M233" s="30"/>
      <c r="N233" s="30"/>
    </row>
    <row r="234" spans="1:14">
      <c r="A234" s="30">
        <v>2140</v>
      </c>
      <c r="B234" s="30">
        <v>2000</v>
      </c>
      <c r="C234" s="30"/>
      <c r="D234" s="30"/>
      <c r="E234" s="30"/>
      <c r="F234" s="30"/>
      <c r="G234" s="30"/>
      <c r="H234" s="30">
        <v>2000</v>
      </c>
      <c r="I234" s="30"/>
      <c r="J234" s="30"/>
      <c r="K234" s="30"/>
      <c r="L234" s="30"/>
      <c r="M234" s="30"/>
      <c r="N234" s="30"/>
    </row>
    <row r="235" spans="1:14">
      <c r="A235" s="30">
        <v>2140</v>
      </c>
      <c r="B235" s="30">
        <v>2000</v>
      </c>
      <c r="C235" s="30"/>
      <c r="D235" s="30"/>
      <c r="E235" s="30">
        <v>2000</v>
      </c>
      <c r="F235" s="30"/>
      <c r="G235" s="30"/>
      <c r="H235" s="30"/>
      <c r="I235" s="30"/>
      <c r="J235" s="30"/>
      <c r="K235" s="30"/>
      <c r="L235" s="30"/>
      <c r="M235" s="30"/>
      <c r="N235" s="30"/>
    </row>
    <row r="236" spans="1:14">
      <c r="A236" s="30">
        <v>2140</v>
      </c>
      <c r="B236" s="30">
        <v>5500</v>
      </c>
      <c r="C236" s="30"/>
      <c r="D236" s="30">
        <v>1100</v>
      </c>
      <c r="E236" s="30"/>
      <c r="F236" s="30"/>
      <c r="G236" s="30"/>
      <c r="H236" s="30">
        <v>1100</v>
      </c>
      <c r="I236" s="30">
        <v>1100</v>
      </c>
      <c r="J236" s="30"/>
      <c r="K236" s="30"/>
      <c r="L236" s="30">
        <v>1100</v>
      </c>
      <c r="M236" s="30">
        <v>1100</v>
      </c>
      <c r="N236" s="30"/>
    </row>
    <row r="237" spans="1:14">
      <c r="A237" s="30">
        <v>2140</v>
      </c>
      <c r="B237" s="30">
        <v>4557.2299999999996</v>
      </c>
      <c r="C237" s="30"/>
      <c r="D237" s="30">
        <v>2557.23</v>
      </c>
      <c r="E237" s="30"/>
      <c r="F237" s="30"/>
      <c r="G237" s="30"/>
      <c r="H237" s="30"/>
      <c r="I237" s="30">
        <v>1000</v>
      </c>
      <c r="J237" s="30"/>
      <c r="K237" s="30"/>
      <c r="L237" s="30"/>
      <c r="M237" s="30">
        <v>1000</v>
      </c>
      <c r="N237" s="30"/>
    </row>
    <row r="238" spans="1:14">
      <c r="A238" s="30">
        <v>2140</v>
      </c>
      <c r="B238" s="30">
        <v>10000</v>
      </c>
      <c r="C238" s="30">
        <v>1000</v>
      </c>
      <c r="D238" s="30"/>
      <c r="E238" s="30">
        <v>2000</v>
      </c>
      <c r="F238" s="30"/>
      <c r="G238" s="30">
        <v>1000</v>
      </c>
      <c r="H238" s="30"/>
      <c r="I238" s="30">
        <v>2000</v>
      </c>
      <c r="J238" s="30"/>
      <c r="K238" s="30">
        <v>2000</v>
      </c>
      <c r="L238" s="30"/>
      <c r="M238" s="30">
        <v>2000</v>
      </c>
      <c r="N238" s="30"/>
    </row>
    <row r="239" spans="1:14">
      <c r="A239" s="30">
        <v>2140</v>
      </c>
      <c r="B239" s="30">
        <v>9000</v>
      </c>
      <c r="C239" s="30"/>
      <c r="D239" s="30">
        <v>1000</v>
      </c>
      <c r="E239" s="30">
        <v>500</v>
      </c>
      <c r="F239" s="30">
        <v>1000</v>
      </c>
      <c r="G239" s="30">
        <v>500</v>
      </c>
      <c r="H239" s="30">
        <v>1500</v>
      </c>
      <c r="I239" s="30">
        <v>500</v>
      </c>
      <c r="J239" s="30">
        <v>1000</v>
      </c>
      <c r="K239" s="30">
        <v>500</v>
      </c>
      <c r="L239" s="30">
        <v>1500</v>
      </c>
      <c r="M239" s="30"/>
      <c r="N239" s="30">
        <v>1000</v>
      </c>
    </row>
    <row r="240" spans="1:14">
      <c r="A240" s="30">
        <v>2140</v>
      </c>
      <c r="B240" s="30">
        <v>1000</v>
      </c>
      <c r="C240" s="30"/>
      <c r="D240" s="30"/>
      <c r="E240" s="30"/>
      <c r="F240" s="30">
        <v>500</v>
      </c>
      <c r="G240" s="30"/>
      <c r="H240" s="30"/>
      <c r="I240" s="30"/>
      <c r="J240" s="30"/>
      <c r="K240" s="30">
        <v>500</v>
      </c>
      <c r="L240" s="30"/>
      <c r="M240" s="30"/>
      <c r="N240" s="30"/>
    </row>
    <row r="241" spans="1:14">
      <c r="A241" s="30">
        <v>2140</v>
      </c>
      <c r="B241" s="30">
        <v>4000.0000000000005</v>
      </c>
      <c r="C241" s="30">
        <v>333.33</v>
      </c>
      <c r="D241" s="30">
        <v>333.33</v>
      </c>
      <c r="E241" s="30">
        <v>333.33</v>
      </c>
      <c r="F241" s="30">
        <v>333.33</v>
      </c>
      <c r="G241" s="30">
        <v>333.33</v>
      </c>
      <c r="H241" s="30">
        <v>333.33</v>
      </c>
      <c r="I241" s="30">
        <v>333.33</v>
      </c>
      <c r="J241" s="30">
        <v>333.33</v>
      </c>
      <c r="K241" s="30">
        <v>333.34</v>
      </c>
      <c r="L241" s="30">
        <v>333.34</v>
      </c>
      <c r="M241" s="30">
        <v>333.34</v>
      </c>
      <c r="N241" s="30">
        <v>333.34</v>
      </c>
    </row>
    <row r="242" spans="1:14">
      <c r="A242" s="30">
        <v>2140</v>
      </c>
      <c r="B242" s="30">
        <v>3000</v>
      </c>
      <c r="C242" s="30">
        <v>1500</v>
      </c>
      <c r="D242" s="30"/>
      <c r="E242" s="30"/>
      <c r="F242" s="30"/>
      <c r="G242" s="30"/>
      <c r="H242" s="30"/>
      <c r="I242" s="30">
        <v>1500</v>
      </c>
      <c r="J242" s="30"/>
      <c r="K242" s="30"/>
      <c r="L242" s="30"/>
      <c r="M242" s="30"/>
      <c r="N242" s="30"/>
    </row>
    <row r="243" spans="1:14">
      <c r="A243" s="30">
        <v>2140</v>
      </c>
      <c r="B243" s="30">
        <v>1000</v>
      </c>
      <c r="C243" s="30"/>
      <c r="D243" s="30">
        <v>0</v>
      </c>
      <c r="E243" s="30"/>
      <c r="F243" s="30">
        <v>500</v>
      </c>
      <c r="G243" s="30"/>
      <c r="H243" s="30"/>
      <c r="I243" s="30"/>
      <c r="J243" s="30"/>
      <c r="K243" s="30">
        <v>500</v>
      </c>
      <c r="L243" s="30"/>
      <c r="M243" s="30"/>
      <c r="N243" s="30"/>
    </row>
    <row r="244" spans="1:14">
      <c r="A244" s="30">
        <v>2150</v>
      </c>
      <c r="B244" s="30">
        <v>15000</v>
      </c>
      <c r="C244" s="30">
        <v>5000</v>
      </c>
      <c r="D244" s="30"/>
      <c r="E244" s="30"/>
      <c r="F244" s="30"/>
      <c r="G244" s="30"/>
      <c r="H244" s="30">
        <v>5000</v>
      </c>
      <c r="I244" s="30"/>
      <c r="J244" s="30"/>
      <c r="K244" s="30">
        <v>5000</v>
      </c>
      <c r="L244" s="30"/>
      <c r="M244" s="30"/>
      <c r="N244" s="30"/>
    </row>
    <row r="245" spans="1:14">
      <c r="A245" s="30">
        <v>2150</v>
      </c>
      <c r="B245" s="30">
        <v>35000</v>
      </c>
      <c r="C245" s="30"/>
      <c r="D245" s="30">
        <v>7000</v>
      </c>
      <c r="E245" s="30"/>
      <c r="F245" s="30">
        <v>7000</v>
      </c>
      <c r="G245" s="30"/>
      <c r="H245" s="30">
        <v>7000</v>
      </c>
      <c r="I245" s="30"/>
      <c r="J245" s="30">
        <v>7000</v>
      </c>
      <c r="K245" s="30"/>
      <c r="L245" s="30">
        <v>7000</v>
      </c>
      <c r="M245" s="30"/>
      <c r="N245" s="30"/>
    </row>
    <row r="246" spans="1:14">
      <c r="A246" s="30">
        <v>2150</v>
      </c>
      <c r="B246" s="30">
        <v>41000</v>
      </c>
      <c r="C246" s="30">
        <v>2500</v>
      </c>
      <c r="D246" s="30">
        <v>2500</v>
      </c>
      <c r="E246" s="30">
        <v>2500</v>
      </c>
      <c r="F246" s="30">
        <v>2500</v>
      </c>
      <c r="G246" s="30">
        <v>2500</v>
      </c>
      <c r="H246" s="30">
        <v>2500</v>
      </c>
      <c r="I246" s="30">
        <v>2500</v>
      </c>
      <c r="J246" s="30">
        <v>2500</v>
      </c>
      <c r="K246" s="30">
        <v>2500</v>
      </c>
      <c r="L246" s="30">
        <v>2500</v>
      </c>
      <c r="M246" s="30">
        <v>7500</v>
      </c>
      <c r="N246" s="30">
        <v>8500</v>
      </c>
    </row>
    <row r="247" spans="1:14">
      <c r="A247" s="30">
        <v>2150</v>
      </c>
      <c r="B247" s="30">
        <v>5000</v>
      </c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>
        <v>5000</v>
      </c>
      <c r="N247" s="30"/>
    </row>
    <row r="248" spans="1:14">
      <c r="A248" s="30">
        <v>2150</v>
      </c>
      <c r="B248" s="30">
        <v>3675.12</v>
      </c>
      <c r="C248" s="30">
        <v>918.78</v>
      </c>
      <c r="D248" s="30"/>
      <c r="E248" s="30"/>
      <c r="F248" s="30"/>
      <c r="G248" s="30">
        <v>918.78</v>
      </c>
      <c r="H248" s="30"/>
      <c r="I248" s="30"/>
      <c r="J248" s="30"/>
      <c r="K248" s="30">
        <v>918.78</v>
      </c>
      <c r="L248" s="30"/>
      <c r="M248" s="30"/>
      <c r="N248" s="30">
        <v>918.78</v>
      </c>
    </row>
    <row r="249" spans="1:14">
      <c r="A249" s="30">
        <v>2150</v>
      </c>
      <c r="B249" s="30">
        <v>1000</v>
      </c>
      <c r="C249" s="30"/>
      <c r="D249" s="30"/>
      <c r="E249" s="30"/>
      <c r="F249" s="30"/>
      <c r="G249" s="30"/>
      <c r="H249" s="30"/>
      <c r="I249" s="30">
        <v>1000</v>
      </c>
      <c r="J249" s="30"/>
      <c r="K249" s="30"/>
      <c r="L249" s="30"/>
      <c r="M249" s="30"/>
      <c r="N249" s="30"/>
    </row>
    <row r="250" spans="1:14">
      <c r="A250" s="30">
        <v>2150</v>
      </c>
      <c r="B250" s="30">
        <v>15000</v>
      </c>
      <c r="C250" s="30"/>
      <c r="D250" s="30">
        <v>2500</v>
      </c>
      <c r="E250" s="30"/>
      <c r="F250" s="30">
        <v>2500</v>
      </c>
      <c r="G250" s="30"/>
      <c r="H250" s="30">
        <v>2500</v>
      </c>
      <c r="I250" s="30"/>
      <c r="J250" s="30">
        <v>2500</v>
      </c>
      <c r="K250" s="30"/>
      <c r="L250" s="30">
        <v>2500</v>
      </c>
      <c r="M250" s="30"/>
      <c r="N250" s="30">
        <v>2500</v>
      </c>
    </row>
    <row r="251" spans="1:14">
      <c r="A251" s="30">
        <v>2150</v>
      </c>
      <c r="B251" s="30">
        <v>55000.000000000007</v>
      </c>
      <c r="C251" s="30">
        <v>4583.33</v>
      </c>
      <c r="D251" s="30">
        <v>4583.33</v>
      </c>
      <c r="E251" s="30">
        <v>4583.33</v>
      </c>
      <c r="F251" s="30">
        <v>4583.33</v>
      </c>
      <c r="G251" s="30">
        <v>4583.33</v>
      </c>
      <c r="H251" s="30">
        <v>4583.33</v>
      </c>
      <c r="I251" s="30">
        <v>4583.34</v>
      </c>
      <c r="J251" s="30">
        <v>4583.33</v>
      </c>
      <c r="K251" s="30">
        <v>4583.33</v>
      </c>
      <c r="L251" s="30">
        <v>4583.33</v>
      </c>
      <c r="M251" s="30">
        <v>4583.34</v>
      </c>
      <c r="N251" s="30">
        <v>4583.3500000000004</v>
      </c>
    </row>
    <row r="252" spans="1:14">
      <c r="A252" s="30">
        <v>2150</v>
      </c>
      <c r="B252" s="30">
        <v>34999.999999999993</v>
      </c>
      <c r="C252" s="30">
        <v>2916.66</v>
      </c>
      <c r="D252" s="30">
        <v>2916.66</v>
      </c>
      <c r="E252" s="30">
        <v>2916.66</v>
      </c>
      <c r="F252" s="30">
        <v>2916.66</v>
      </c>
      <c r="G252" s="30">
        <v>2916.67</v>
      </c>
      <c r="H252" s="30">
        <v>2916.67</v>
      </c>
      <c r="I252" s="30">
        <v>2916.67</v>
      </c>
      <c r="J252" s="30">
        <v>2916.67</v>
      </c>
      <c r="K252" s="30">
        <v>2916.67</v>
      </c>
      <c r="L252" s="30">
        <v>2916.67</v>
      </c>
      <c r="M252" s="30">
        <v>2916.67</v>
      </c>
      <c r="N252" s="30">
        <v>2916.67</v>
      </c>
    </row>
    <row r="253" spans="1:14">
      <c r="A253" s="30">
        <v>2150</v>
      </c>
      <c r="B253" s="30">
        <v>50000</v>
      </c>
      <c r="C253" s="30"/>
      <c r="D253" s="30">
        <v>2500</v>
      </c>
      <c r="E253" s="30">
        <v>20000</v>
      </c>
      <c r="F253" s="30"/>
      <c r="G253" s="30">
        <v>2500</v>
      </c>
      <c r="H253" s="30"/>
      <c r="I253" s="30">
        <v>20000</v>
      </c>
      <c r="J253" s="30">
        <v>2500</v>
      </c>
      <c r="K253" s="30"/>
      <c r="L253" s="30"/>
      <c r="M253" s="30">
        <v>2500</v>
      </c>
      <c r="N253" s="30"/>
    </row>
    <row r="254" spans="1:14">
      <c r="A254" s="30">
        <v>2160</v>
      </c>
      <c r="B254" s="30">
        <v>3000</v>
      </c>
      <c r="C254" s="30"/>
      <c r="D254" s="30">
        <v>1000</v>
      </c>
      <c r="E254" s="30"/>
      <c r="F254" s="30"/>
      <c r="G254" s="30"/>
      <c r="H254" s="30">
        <v>1000</v>
      </c>
      <c r="I254" s="30">
        <v>1000</v>
      </c>
      <c r="J254" s="30"/>
      <c r="K254" s="30"/>
      <c r="L254" s="30"/>
      <c r="M254" s="30"/>
      <c r="N254" s="30"/>
    </row>
    <row r="255" spans="1:14">
      <c r="A255" s="30">
        <v>2160</v>
      </c>
      <c r="B255" s="30">
        <v>168180</v>
      </c>
      <c r="C255" s="30">
        <v>0</v>
      </c>
      <c r="D255" s="30">
        <v>28000</v>
      </c>
      <c r="E255" s="30">
        <v>0</v>
      </c>
      <c r="F255" s="30">
        <v>28000</v>
      </c>
      <c r="G255" s="30">
        <v>0</v>
      </c>
      <c r="H255" s="30">
        <v>28000</v>
      </c>
      <c r="I255" s="30">
        <v>0</v>
      </c>
      <c r="J255" s="30">
        <v>28000</v>
      </c>
      <c r="K255" s="30">
        <v>0</v>
      </c>
      <c r="L255" s="30">
        <v>28000</v>
      </c>
      <c r="M255" s="30">
        <v>0</v>
      </c>
      <c r="N255" s="30">
        <v>28180</v>
      </c>
    </row>
    <row r="256" spans="1:14">
      <c r="A256" s="30">
        <v>2160</v>
      </c>
      <c r="B256" s="30">
        <v>6000</v>
      </c>
      <c r="C256" s="30"/>
      <c r="D256" s="30"/>
      <c r="E256" s="30"/>
      <c r="F256" s="30"/>
      <c r="G256" s="30">
        <v>3000</v>
      </c>
      <c r="H256" s="30"/>
      <c r="I256" s="30"/>
      <c r="J256" s="30">
        <v>3000</v>
      </c>
      <c r="K256" s="30"/>
      <c r="L256" s="30"/>
      <c r="M256" s="30"/>
      <c r="N256" s="30"/>
    </row>
    <row r="257" spans="1:14">
      <c r="A257" s="30">
        <v>2160</v>
      </c>
      <c r="B257" s="30">
        <v>4000</v>
      </c>
      <c r="C257" s="30">
        <v>2000</v>
      </c>
      <c r="D257" s="30"/>
      <c r="E257" s="30"/>
      <c r="F257" s="30">
        <v>2000</v>
      </c>
      <c r="G257" s="30"/>
      <c r="H257" s="30"/>
      <c r="I257" s="30"/>
      <c r="J257" s="30"/>
      <c r="K257" s="30"/>
      <c r="L257" s="30"/>
      <c r="M257" s="30"/>
      <c r="N257" s="30"/>
    </row>
    <row r="258" spans="1:14">
      <c r="A258" s="30">
        <v>2160</v>
      </c>
      <c r="B258" s="30">
        <v>15000</v>
      </c>
      <c r="C258" s="30">
        <v>1250</v>
      </c>
      <c r="D258" s="30">
        <v>1250</v>
      </c>
      <c r="E258" s="30">
        <v>1250</v>
      </c>
      <c r="F258" s="30">
        <v>1250</v>
      </c>
      <c r="G258" s="30">
        <v>1250</v>
      </c>
      <c r="H258" s="30">
        <v>1250</v>
      </c>
      <c r="I258" s="30">
        <v>1250</v>
      </c>
      <c r="J258" s="30">
        <v>1250</v>
      </c>
      <c r="K258" s="30">
        <v>1250</v>
      </c>
      <c r="L258" s="30">
        <v>1250</v>
      </c>
      <c r="M258" s="30">
        <v>1250</v>
      </c>
      <c r="N258" s="30">
        <v>1250</v>
      </c>
    </row>
    <row r="259" spans="1:14">
      <c r="A259" s="30">
        <v>2160</v>
      </c>
      <c r="B259" s="30">
        <v>35000</v>
      </c>
      <c r="C259" s="30">
        <v>3000</v>
      </c>
      <c r="D259" s="30">
        <v>3000</v>
      </c>
      <c r="E259" s="30">
        <v>3000</v>
      </c>
      <c r="F259" s="30">
        <v>3000</v>
      </c>
      <c r="G259" s="30">
        <v>3000</v>
      </c>
      <c r="H259" s="30">
        <v>3000</v>
      </c>
      <c r="I259" s="30">
        <v>3000</v>
      </c>
      <c r="J259" s="30">
        <v>3000</v>
      </c>
      <c r="K259" s="30">
        <v>3000</v>
      </c>
      <c r="L259" s="30">
        <v>3000</v>
      </c>
      <c r="M259" s="30">
        <v>3000</v>
      </c>
      <c r="N259" s="30">
        <v>2000</v>
      </c>
    </row>
    <row r="260" spans="1:14">
      <c r="A260" s="30">
        <v>2160</v>
      </c>
      <c r="B260" s="30">
        <v>100000</v>
      </c>
      <c r="C260" s="30">
        <v>14000</v>
      </c>
      <c r="D260" s="30">
        <v>10000</v>
      </c>
      <c r="E260" s="30">
        <v>14000</v>
      </c>
      <c r="F260" s="30"/>
      <c r="G260" s="30">
        <v>14000</v>
      </c>
      <c r="H260" s="30"/>
      <c r="I260" s="30">
        <v>14000</v>
      </c>
      <c r="J260" s="30"/>
      <c r="K260" s="30">
        <v>14000</v>
      </c>
      <c r="L260" s="30"/>
      <c r="M260" s="30">
        <v>10000</v>
      </c>
      <c r="N260" s="30">
        <v>10000</v>
      </c>
    </row>
    <row r="261" spans="1:14">
      <c r="A261" s="30">
        <v>2160</v>
      </c>
      <c r="B261" s="30">
        <v>20000</v>
      </c>
      <c r="C261" s="30">
        <v>1500</v>
      </c>
      <c r="D261" s="30">
        <v>2000</v>
      </c>
      <c r="E261" s="30">
        <v>1500</v>
      </c>
      <c r="F261" s="30">
        <v>2000</v>
      </c>
      <c r="G261" s="30">
        <v>1500</v>
      </c>
      <c r="H261" s="30">
        <v>1500</v>
      </c>
      <c r="I261" s="30">
        <v>1500</v>
      </c>
      <c r="J261" s="30">
        <v>1500</v>
      </c>
      <c r="K261" s="30">
        <v>1500</v>
      </c>
      <c r="L261" s="30">
        <v>2000</v>
      </c>
      <c r="M261" s="30">
        <v>1500</v>
      </c>
      <c r="N261" s="30">
        <v>2000</v>
      </c>
    </row>
    <row r="262" spans="1:14">
      <c r="A262" s="30">
        <v>2160</v>
      </c>
      <c r="B262" s="30">
        <v>20000</v>
      </c>
      <c r="C262" s="30">
        <v>1500</v>
      </c>
      <c r="D262" s="30">
        <v>1500</v>
      </c>
      <c r="E262" s="30">
        <v>1500</v>
      </c>
      <c r="F262" s="30">
        <v>1500</v>
      </c>
      <c r="G262" s="30">
        <v>1500</v>
      </c>
      <c r="H262" s="30">
        <v>1500</v>
      </c>
      <c r="I262" s="30">
        <v>1500</v>
      </c>
      <c r="J262" s="30">
        <v>1500</v>
      </c>
      <c r="K262" s="30">
        <v>1500</v>
      </c>
      <c r="L262" s="30">
        <v>1500</v>
      </c>
      <c r="M262" s="30">
        <v>3000</v>
      </c>
      <c r="N262" s="30">
        <v>2000</v>
      </c>
    </row>
    <row r="263" spans="1:14">
      <c r="A263" s="30">
        <v>2160</v>
      </c>
      <c r="B263" s="30">
        <v>50000</v>
      </c>
      <c r="C263" s="30">
        <v>5000</v>
      </c>
      <c r="D263" s="30">
        <v>5000</v>
      </c>
      <c r="E263" s="30">
        <v>5000</v>
      </c>
      <c r="F263" s="30">
        <v>5500</v>
      </c>
      <c r="G263" s="30">
        <v>7000</v>
      </c>
      <c r="H263" s="30">
        <v>5000</v>
      </c>
      <c r="I263" s="30">
        <v>7000</v>
      </c>
      <c r="J263" s="30">
        <v>2500</v>
      </c>
      <c r="K263" s="30">
        <v>3000</v>
      </c>
      <c r="L263" s="30">
        <v>2500</v>
      </c>
      <c r="M263" s="30"/>
      <c r="N263" s="30">
        <v>2500</v>
      </c>
    </row>
    <row r="264" spans="1:14">
      <c r="A264" s="30">
        <v>2160</v>
      </c>
      <c r="B264" s="30">
        <v>22000</v>
      </c>
      <c r="C264" s="30">
        <v>1833</v>
      </c>
      <c r="D264" s="30">
        <v>1833</v>
      </c>
      <c r="E264" s="30">
        <v>1833</v>
      </c>
      <c r="F264" s="30">
        <v>1833</v>
      </c>
      <c r="G264" s="30">
        <v>1833</v>
      </c>
      <c r="H264" s="30">
        <v>1833</v>
      </c>
      <c r="I264" s="30">
        <v>1833</v>
      </c>
      <c r="J264" s="30">
        <v>1833</v>
      </c>
      <c r="K264" s="30">
        <v>1834</v>
      </c>
      <c r="L264" s="30">
        <v>1834</v>
      </c>
      <c r="M264" s="30">
        <v>1834</v>
      </c>
      <c r="N264" s="30">
        <v>1834</v>
      </c>
    </row>
    <row r="265" spans="1:14">
      <c r="A265" s="30">
        <v>2160</v>
      </c>
      <c r="B265" s="30">
        <v>16000</v>
      </c>
      <c r="C265" s="30">
        <v>1333.33</v>
      </c>
      <c r="D265" s="30">
        <v>1333.33</v>
      </c>
      <c r="E265" s="30">
        <v>1333.33</v>
      </c>
      <c r="F265" s="30">
        <v>1333.33</v>
      </c>
      <c r="G265" s="30">
        <v>1333.33</v>
      </c>
      <c r="H265" s="30">
        <v>1333.33</v>
      </c>
      <c r="I265" s="30">
        <v>1333.33</v>
      </c>
      <c r="J265" s="30">
        <v>1333.33</v>
      </c>
      <c r="K265" s="30">
        <v>1333.33</v>
      </c>
      <c r="L265" s="30">
        <v>1333.33</v>
      </c>
      <c r="M265" s="30">
        <v>1333.33</v>
      </c>
      <c r="N265" s="30">
        <v>1333.37</v>
      </c>
    </row>
    <row r="266" spans="1:14">
      <c r="A266" s="30">
        <v>2170</v>
      </c>
      <c r="B266" s="30">
        <v>20500</v>
      </c>
      <c r="C266" s="30"/>
      <c r="D266" s="30"/>
      <c r="E266" s="30"/>
      <c r="F266" s="30">
        <v>20500</v>
      </c>
      <c r="G266" s="30"/>
      <c r="H266" s="30"/>
      <c r="I266" s="30"/>
      <c r="J266" s="30"/>
      <c r="K266" s="30"/>
      <c r="L266" s="30"/>
      <c r="M266" s="30"/>
      <c r="N266" s="30"/>
    </row>
    <row r="267" spans="1:14">
      <c r="A267" s="30">
        <v>2180</v>
      </c>
      <c r="B267" s="30">
        <v>6000</v>
      </c>
      <c r="C267" s="30">
        <v>500</v>
      </c>
      <c r="D267" s="30">
        <v>500</v>
      </c>
      <c r="E267" s="30">
        <v>500</v>
      </c>
      <c r="F267" s="30">
        <v>500</v>
      </c>
      <c r="G267" s="30">
        <v>500</v>
      </c>
      <c r="H267" s="30">
        <v>500</v>
      </c>
      <c r="I267" s="30">
        <v>500</v>
      </c>
      <c r="J267" s="30">
        <v>500</v>
      </c>
      <c r="K267" s="30">
        <v>500</v>
      </c>
      <c r="L267" s="30">
        <v>500</v>
      </c>
      <c r="M267" s="30">
        <v>500</v>
      </c>
      <c r="N267" s="30">
        <v>500</v>
      </c>
    </row>
    <row r="268" spans="1:14">
      <c r="A268" s="30"/>
      <c r="B268" s="30">
        <f>SUM(B144:B267)</f>
        <v>1800340.9100000001</v>
      </c>
      <c r="C268" s="30">
        <f t="shared" ref="C268:N268" si="1">SUM(C144:C267)</f>
        <v>104616.85</v>
      </c>
      <c r="D268" s="30">
        <f t="shared" si="1"/>
        <v>182903.29999999996</v>
      </c>
      <c r="E268" s="30">
        <f t="shared" si="1"/>
        <v>171666.74</v>
      </c>
      <c r="F268" s="30">
        <f t="shared" si="1"/>
        <v>168133.6</v>
      </c>
      <c r="G268" s="30">
        <f t="shared" si="1"/>
        <v>120841.87</v>
      </c>
      <c r="H268" s="30">
        <f t="shared" si="1"/>
        <v>183113.70999999996</v>
      </c>
      <c r="I268" s="30">
        <f t="shared" si="1"/>
        <v>139761.75999999998</v>
      </c>
      <c r="J268" s="30">
        <f t="shared" si="1"/>
        <v>161571.08999999997</v>
      </c>
      <c r="K268" s="30">
        <f t="shared" si="1"/>
        <v>123097.4</v>
      </c>
      <c r="L268" s="30">
        <f t="shared" si="1"/>
        <v>149522.09999999998</v>
      </c>
      <c r="M268" s="30">
        <f t="shared" si="1"/>
        <v>167341.54999999999</v>
      </c>
      <c r="N268" s="30">
        <f t="shared" si="1"/>
        <v>127770.94</v>
      </c>
    </row>
    <row r="269" spans="1:14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</row>
    <row r="270" spans="1:14">
      <c r="A270" s="30">
        <v>2210</v>
      </c>
      <c r="B270" s="30">
        <v>80000</v>
      </c>
      <c r="C270" s="30">
        <v>15000</v>
      </c>
      <c r="D270" s="30"/>
      <c r="E270" s="30">
        <v>10000</v>
      </c>
      <c r="F270" s="30">
        <v>10000</v>
      </c>
      <c r="G270" s="30"/>
      <c r="H270" s="30">
        <v>15000</v>
      </c>
      <c r="I270" s="30"/>
      <c r="J270" s="30"/>
      <c r="K270" s="30">
        <v>10000</v>
      </c>
      <c r="L270" s="30"/>
      <c r="M270" s="30">
        <v>10000</v>
      </c>
      <c r="N270" s="30">
        <v>10000</v>
      </c>
    </row>
    <row r="271" spans="1:14">
      <c r="A271" s="30">
        <v>2210</v>
      </c>
      <c r="B271" s="30">
        <v>3000</v>
      </c>
      <c r="C271" s="30">
        <v>500</v>
      </c>
      <c r="D271" s="30"/>
      <c r="E271" s="30">
        <v>500</v>
      </c>
      <c r="F271" s="30"/>
      <c r="G271" s="30"/>
      <c r="H271" s="30">
        <v>500</v>
      </c>
      <c r="I271" s="30"/>
      <c r="J271" s="30">
        <v>500</v>
      </c>
      <c r="K271" s="30"/>
      <c r="L271" s="30">
        <v>500</v>
      </c>
      <c r="M271" s="30"/>
      <c r="N271" s="30">
        <v>500</v>
      </c>
    </row>
    <row r="272" spans="1:14">
      <c r="A272" s="30">
        <v>2210</v>
      </c>
      <c r="B272" s="30">
        <v>30000</v>
      </c>
      <c r="C272" s="30">
        <v>2500</v>
      </c>
      <c r="D272" s="30">
        <v>2500</v>
      </c>
      <c r="E272" s="30">
        <v>2500</v>
      </c>
      <c r="F272" s="30">
        <v>2500</v>
      </c>
      <c r="G272" s="30">
        <v>2500</v>
      </c>
      <c r="H272" s="30">
        <v>2500</v>
      </c>
      <c r="I272" s="30">
        <v>2500</v>
      </c>
      <c r="J272" s="30">
        <v>2500</v>
      </c>
      <c r="K272" s="30">
        <v>2500</v>
      </c>
      <c r="L272" s="30">
        <v>2500</v>
      </c>
      <c r="M272" s="30">
        <v>2500</v>
      </c>
      <c r="N272" s="30">
        <v>2500</v>
      </c>
    </row>
    <row r="273" spans="1:14">
      <c r="A273" s="30">
        <v>2211</v>
      </c>
      <c r="B273" s="30">
        <v>54895.9</v>
      </c>
      <c r="C273" s="30">
        <v>4575</v>
      </c>
      <c r="D273" s="30">
        <v>4575</v>
      </c>
      <c r="E273" s="30">
        <v>4575</v>
      </c>
      <c r="F273" s="30">
        <v>4575</v>
      </c>
      <c r="G273" s="30">
        <v>4575</v>
      </c>
      <c r="H273" s="30">
        <v>4575</v>
      </c>
      <c r="I273" s="30">
        <v>4575</v>
      </c>
      <c r="J273" s="30">
        <v>4575</v>
      </c>
      <c r="K273" s="30">
        <v>4575</v>
      </c>
      <c r="L273" s="30">
        <v>4575</v>
      </c>
      <c r="M273" s="30">
        <v>4575</v>
      </c>
      <c r="N273" s="30">
        <v>4570.8999999999996</v>
      </c>
    </row>
    <row r="274" spans="1:14">
      <c r="A274" s="30">
        <v>2211</v>
      </c>
      <c r="B274" s="30">
        <v>120000</v>
      </c>
      <c r="C274" s="30">
        <v>10000</v>
      </c>
      <c r="D274" s="30">
        <v>10000</v>
      </c>
      <c r="E274" s="30">
        <v>10000</v>
      </c>
      <c r="F274" s="30">
        <v>10000</v>
      </c>
      <c r="G274" s="30">
        <v>10000</v>
      </c>
      <c r="H274" s="30">
        <v>10000</v>
      </c>
      <c r="I274" s="30">
        <v>10000</v>
      </c>
      <c r="J274" s="30">
        <v>10000</v>
      </c>
      <c r="K274" s="30">
        <v>10000</v>
      </c>
      <c r="L274" s="30">
        <v>10000</v>
      </c>
      <c r="M274" s="30">
        <v>10000</v>
      </c>
      <c r="N274" s="30">
        <v>10000</v>
      </c>
    </row>
    <row r="275" spans="1:14">
      <c r="A275" s="30">
        <v>2211</v>
      </c>
      <c r="B275" s="30">
        <v>19559.18</v>
      </c>
      <c r="C275" s="30">
        <v>2279</v>
      </c>
      <c r="D275" s="30">
        <v>1500</v>
      </c>
      <c r="E275" s="30">
        <v>1500</v>
      </c>
      <c r="F275" s="30">
        <v>1500</v>
      </c>
      <c r="G275" s="30">
        <v>1500</v>
      </c>
      <c r="H275" s="30">
        <v>1500</v>
      </c>
      <c r="I275" s="30">
        <v>2280.1799999999998</v>
      </c>
      <c r="J275" s="30">
        <v>1500</v>
      </c>
      <c r="K275" s="30">
        <v>1500</v>
      </c>
      <c r="L275" s="30">
        <v>1500</v>
      </c>
      <c r="M275" s="30">
        <v>1500</v>
      </c>
      <c r="N275" s="30">
        <v>1500</v>
      </c>
    </row>
    <row r="276" spans="1:14">
      <c r="A276" s="30">
        <v>2211</v>
      </c>
      <c r="B276" s="30">
        <v>12000</v>
      </c>
      <c r="C276" s="30">
        <v>1000</v>
      </c>
      <c r="D276" s="30">
        <v>1000</v>
      </c>
      <c r="E276" s="30">
        <v>1000</v>
      </c>
      <c r="F276" s="30">
        <v>1000</v>
      </c>
      <c r="G276" s="30">
        <v>1000</v>
      </c>
      <c r="H276" s="30">
        <v>1000</v>
      </c>
      <c r="I276" s="30">
        <v>1000</v>
      </c>
      <c r="J276" s="30">
        <v>1000</v>
      </c>
      <c r="K276" s="30">
        <v>1000</v>
      </c>
      <c r="L276" s="30">
        <v>1000</v>
      </c>
      <c r="M276" s="30">
        <v>1000</v>
      </c>
      <c r="N276" s="30">
        <v>1000</v>
      </c>
    </row>
    <row r="277" spans="1:14">
      <c r="A277" s="30">
        <v>2211</v>
      </c>
      <c r="B277" s="30">
        <v>3000</v>
      </c>
      <c r="C277" s="30">
        <v>500</v>
      </c>
      <c r="D277" s="30">
        <v>400</v>
      </c>
      <c r="E277" s="30">
        <v>400</v>
      </c>
      <c r="F277" s="30">
        <v>0</v>
      </c>
      <c r="G277" s="30">
        <v>300</v>
      </c>
      <c r="H277" s="30">
        <v>0</v>
      </c>
      <c r="I277" s="30">
        <v>0</v>
      </c>
      <c r="J277" s="30">
        <v>0</v>
      </c>
      <c r="K277" s="30">
        <v>200</v>
      </c>
      <c r="L277" s="30">
        <v>400</v>
      </c>
      <c r="M277" s="30">
        <v>400</v>
      </c>
      <c r="N277" s="30">
        <v>400</v>
      </c>
    </row>
    <row r="278" spans="1:14">
      <c r="A278" s="30">
        <v>2211</v>
      </c>
      <c r="B278" s="30">
        <v>3000</v>
      </c>
      <c r="C278" s="30"/>
      <c r="D278" s="30">
        <v>300</v>
      </c>
      <c r="E278" s="30">
        <v>300</v>
      </c>
      <c r="F278" s="30">
        <v>200</v>
      </c>
      <c r="G278" s="30">
        <v>300</v>
      </c>
      <c r="H278" s="30">
        <v>200</v>
      </c>
      <c r="I278" s="30">
        <v>300</v>
      </c>
      <c r="J278" s="30">
        <v>200</v>
      </c>
      <c r="K278" s="30">
        <v>300</v>
      </c>
      <c r="L278" s="30">
        <v>200</v>
      </c>
      <c r="M278" s="30">
        <v>350</v>
      </c>
      <c r="N278" s="30">
        <v>350</v>
      </c>
    </row>
    <row r="279" spans="1:14">
      <c r="A279" s="30">
        <v>2211</v>
      </c>
      <c r="B279" s="30">
        <v>15000</v>
      </c>
      <c r="C279" s="30"/>
      <c r="D279" s="30"/>
      <c r="E279" s="30"/>
      <c r="F279" s="30">
        <v>5500</v>
      </c>
      <c r="G279" s="30"/>
      <c r="H279" s="30">
        <v>4000</v>
      </c>
      <c r="I279" s="30"/>
      <c r="J279" s="30"/>
      <c r="K279" s="30"/>
      <c r="L279" s="30"/>
      <c r="M279" s="30">
        <v>5000</v>
      </c>
      <c r="N279" s="30">
        <v>500</v>
      </c>
    </row>
    <row r="280" spans="1:14">
      <c r="A280" s="30">
        <v>2211</v>
      </c>
      <c r="B280" s="30">
        <v>70000</v>
      </c>
      <c r="C280" s="30">
        <v>0</v>
      </c>
      <c r="D280" s="30">
        <v>7000</v>
      </c>
      <c r="E280" s="30">
        <v>6000</v>
      </c>
      <c r="F280" s="30">
        <v>6000</v>
      </c>
      <c r="G280" s="30">
        <v>6000</v>
      </c>
      <c r="H280" s="30">
        <v>6000</v>
      </c>
      <c r="I280" s="30">
        <v>7000</v>
      </c>
      <c r="J280" s="30">
        <v>6000</v>
      </c>
      <c r="K280" s="30">
        <v>7000</v>
      </c>
      <c r="L280" s="30">
        <v>6000</v>
      </c>
      <c r="M280" s="30">
        <v>7000</v>
      </c>
      <c r="N280" s="30">
        <v>6000</v>
      </c>
    </row>
    <row r="281" spans="1:14">
      <c r="A281" s="30">
        <v>2211</v>
      </c>
      <c r="B281" s="30">
        <v>13175.12</v>
      </c>
      <c r="C281" s="30"/>
      <c r="D281" s="30">
        <v>3293.78</v>
      </c>
      <c r="E281" s="30"/>
      <c r="F281" s="30"/>
      <c r="G281" s="30"/>
      <c r="H281" s="30">
        <v>3293.78</v>
      </c>
      <c r="I281" s="30"/>
      <c r="J281" s="30"/>
      <c r="K281" s="30">
        <v>3293.78</v>
      </c>
      <c r="L281" s="30"/>
      <c r="M281" s="30"/>
      <c r="N281" s="30">
        <v>3293.78</v>
      </c>
    </row>
    <row r="282" spans="1:14">
      <c r="A282" s="30">
        <v>2211</v>
      </c>
      <c r="B282" s="30">
        <v>13000</v>
      </c>
      <c r="C282" s="30"/>
      <c r="D282" s="30">
        <v>2000</v>
      </c>
      <c r="E282" s="30"/>
      <c r="F282" s="30">
        <v>3000</v>
      </c>
      <c r="G282" s="30"/>
      <c r="H282" s="30">
        <v>2500</v>
      </c>
      <c r="I282" s="30">
        <v>2500</v>
      </c>
      <c r="J282" s="30">
        <v>3000</v>
      </c>
      <c r="K282" s="30"/>
      <c r="L282" s="30"/>
      <c r="M282" s="30"/>
      <c r="N282" s="30"/>
    </row>
    <row r="283" spans="1:14">
      <c r="A283" s="30">
        <v>2211</v>
      </c>
      <c r="B283" s="30">
        <v>5000</v>
      </c>
      <c r="C283" s="30"/>
      <c r="D283" s="30"/>
      <c r="E283" s="30">
        <v>1000</v>
      </c>
      <c r="F283" s="30"/>
      <c r="G283" s="30"/>
      <c r="H283" s="30">
        <v>2000</v>
      </c>
      <c r="I283" s="30"/>
      <c r="J283" s="30"/>
      <c r="K283" s="30">
        <v>1000</v>
      </c>
      <c r="L283" s="30"/>
      <c r="M283" s="30">
        <v>1000</v>
      </c>
      <c r="N283" s="30"/>
    </row>
    <row r="284" spans="1:14">
      <c r="A284" s="30">
        <v>2211</v>
      </c>
      <c r="B284" s="30">
        <v>15750</v>
      </c>
      <c r="C284" s="30">
        <v>1050</v>
      </c>
      <c r="D284" s="30">
        <v>1050</v>
      </c>
      <c r="E284" s="30">
        <v>1050</v>
      </c>
      <c r="F284" s="30">
        <v>1050</v>
      </c>
      <c r="G284" s="30">
        <v>2625</v>
      </c>
      <c r="H284" s="30">
        <v>1050</v>
      </c>
      <c r="I284" s="30">
        <v>1050</v>
      </c>
      <c r="J284" s="30">
        <v>1050</v>
      </c>
      <c r="K284" s="30">
        <v>1050</v>
      </c>
      <c r="L284" s="30">
        <v>1050</v>
      </c>
      <c r="M284" s="30">
        <v>1050</v>
      </c>
      <c r="N284" s="30">
        <v>2625</v>
      </c>
    </row>
    <row r="285" spans="1:14">
      <c r="A285" s="30">
        <v>2211</v>
      </c>
      <c r="B285" s="30">
        <v>12000</v>
      </c>
      <c r="C285" s="30"/>
      <c r="D285" s="30"/>
      <c r="E285" s="30">
        <v>2500</v>
      </c>
      <c r="F285" s="30">
        <v>2500</v>
      </c>
      <c r="G285" s="30">
        <v>2000</v>
      </c>
      <c r="H285" s="30">
        <v>5000</v>
      </c>
      <c r="I285" s="30"/>
      <c r="J285" s="30"/>
      <c r="K285" s="30"/>
      <c r="L285" s="30"/>
      <c r="M285" s="30"/>
      <c r="N285" s="30"/>
    </row>
    <row r="286" spans="1:14">
      <c r="A286" s="30">
        <v>2211</v>
      </c>
      <c r="B286" s="30">
        <v>20000</v>
      </c>
      <c r="C286" s="30"/>
      <c r="D286" s="30"/>
      <c r="E286" s="30">
        <v>3000</v>
      </c>
      <c r="F286" s="30"/>
      <c r="G286" s="30">
        <v>2000</v>
      </c>
      <c r="H286" s="30">
        <v>2000</v>
      </c>
      <c r="I286" s="30"/>
      <c r="J286" s="30">
        <v>4000</v>
      </c>
      <c r="K286" s="30">
        <v>3000</v>
      </c>
      <c r="L286" s="30">
        <v>2000</v>
      </c>
      <c r="M286" s="30">
        <v>2000</v>
      </c>
      <c r="N286" s="30">
        <v>2000</v>
      </c>
    </row>
    <row r="287" spans="1:14">
      <c r="A287" s="30">
        <v>2211</v>
      </c>
      <c r="B287" s="30">
        <v>30000</v>
      </c>
      <c r="C287" s="30"/>
      <c r="D287" s="30"/>
      <c r="E287" s="30"/>
      <c r="F287" s="30"/>
      <c r="G287" s="30">
        <v>15000</v>
      </c>
      <c r="H287" s="30"/>
      <c r="I287" s="30"/>
      <c r="J287" s="30"/>
      <c r="K287" s="30"/>
      <c r="L287" s="30"/>
      <c r="M287" s="30">
        <v>15000</v>
      </c>
      <c r="N287" s="30"/>
    </row>
    <row r="288" spans="1:14">
      <c r="A288" s="30">
        <v>2211</v>
      </c>
      <c r="B288" s="30">
        <v>20000</v>
      </c>
      <c r="C288" s="30"/>
      <c r="D288" s="30">
        <v>4000</v>
      </c>
      <c r="E288" s="30"/>
      <c r="F288" s="30">
        <v>4000</v>
      </c>
      <c r="G288" s="30"/>
      <c r="H288" s="30"/>
      <c r="I288" s="30">
        <v>4000</v>
      </c>
      <c r="J288" s="30">
        <v>4000</v>
      </c>
      <c r="K288" s="30"/>
      <c r="L288" s="30"/>
      <c r="M288" s="30"/>
      <c r="N288" s="30">
        <v>4000</v>
      </c>
    </row>
    <row r="289" spans="1:14">
      <c r="A289" s="30">
        <v>2211</v>
      </c>
      <c r="B289" s="30">
        <v>6000</v>
      </c>
      <c r="C289" s="30"/>
      <c r="D289" s="30"/>
      <c r="E289" s="30">
        <v>2000</v>
      </c>
      <c r="F289" s="30"/>
      <c r="G289" s="30"/>
      <c r="H289" s="30"/>
      <c r="I289" s="30">
        <v>2000</v>
      </c>
      <c r="J289" s="30"/>
      <c r="K289" s="30"/>
      <c r="L289" s="30"/>
      <c r="M289" s="30"/>
      <c r="N289" s="30">
        <v>2000</v>
      </c>
    </row>
    <row r="290" spans="1:14">
      <c r="A290" s="30">
        <v>2211</v>
      </c>
      <c r="B290" s="30">
        <v>3500</v>
      </c>
      <c r="C290" s="30"/>
      <c r="D290" s="30">
        <v>1000</v>
      </c>
      <c r="E290" s="30"/>
      <c r="F290" s="30"/>
      <c r="G290" s="30"/>
      <c r="H290" s="30"/>
      <c r="I290" s="30">
        <v>1000</v>
      </c>
      <c r="J290" s="30"/>
      <c r="K290" s="30"/>
      <c r="L290" s="30"/>
      <c r="M290" s="30">
        <v>1500</v>
      </c>
      <c r="N290" s="30"/>
    </row>
    <row r="291" spans="1:14">
      <c r="A291" s="30">
        <v>2211</v>
      </c>
      <c r="B291" s="30">
        <v>3000</v>
      </c>
      <c r="C291" s="30"/>
      <c r="D291" s="30"/>
      <c r="E291" s="30">
        <v>2000</v>
      </c>
      <c r="F291" s="30"/>
      <c r="G291" s="30"/>
      <c r="H291" s="30"/>
      <c r="I291" s="30">
        <v>1000</v>
      </c>
      <c r="J291" s="30"/>
      <c r="K291" s="30"/>
      <c r="L291" s="30"/>
      <c r="M291" s="30"/>
      <c r="N291" s="30"/>
    </row>
    <row r="292" spans="1:14">
      <c r="A292" s="30">
        <v>2211</v>
      </c>
      <c r="B292" s="30">
        <v>6000</v>
      </c>
      <c r="C292" s="30">
        <v>2000</v>
      </c>
      <c r="D292" s="30">
        <v>2000</v>
      </c>
      <c r="E292" s="30">
        <v>2000</v>
      </c>
      <c r="F292" s="30"/>
      <c r="G292" s="30"/>
      <c r="H292" s="30"/>
      <c r="I292" s="30"/>
      <c r="J292" s="30"/>
      <c r="K292" s="30"/>
      <c r="L292" s="30"/>
      <c r="M292" s="30"/>
      <c r="N292" s="30"/>
    </row>
    <row r="293" spans="1:14">
      <c r="A293" s="30">
        <v>2211</v>
      </c>
      <c r="B293" s="30">
        <v>5000</v>
      </c>
      <c r="C293" s="30"/>
      <c r="D293" s="30"/>
      <c r="E293" s="30">
        <v>2500</v>
      </c>
      <c r="F293" s="30"/>
      <c r="G293" s="30"/>
      <c r="H293" s="30">
        <v>2500</v>
      </c>
      <c r="I293" s="30"/>
      <c r="J293" s="30"/>
      <c r="K293" s="30"/>
      <c r="L293" s="30"/>
      <c r="M293" s="30"/>
      <c r="N293" s="30"/>
    </row>
    <row r="294" spans="1:14">
      <c r="A294" s="30">
        <v>2211</v>
      </c>
      <c r="B294" s="30">
        <v>6300</v>
      </c>
      <c r="C294" s="30"/>
      <c r="D294" s="30">
        <v>1100</v>
      </c>
      <c r="E294" s="30"/>
      <c r="F294" s="30">
        <v>1000</v>
      </c>
      <c r="G294" s="30"/>
      <c r="H294" s="30"/>
      <c r="I294" s="30">
        <v>1100</v>
      </c>
      <c r="J294" s="30"/>
      <c r="K294" s="30"/>
      <c r="L294" s="30">
        <v>1000</v>
      </c>
      <c r="M294" s="30">
        <v>1100</v>
      </c>
      <c r="N294" s="30">
        <v>1000</v>
      </c>
    </row>
    <row r="295" spans="1:14">
      <c r="A295" s="30">
        <v>2211</v>
      </c>
      <c r="B295" s="30">
        <v>20000</v>
      </c>
      <c r="C295" s="30">
        <v>2000</v>
      </c>
      <c r="D295" s="30">
        <v>2000</v>
      </c>
      <c r="E295" s="30"/>
      <c r="F295" s="30">
        <v>2000</v>
      </c>
      <c r="G295" s="30">
        <v>2000</v>
      </c>
      <c r="H295" s="30"/>
      <c r="I295" s="30">
        <v>2000</v>
      </c>
      <c r="J295" s="30">
        <v>2000</v>
      </c>
      <c r="K295" s="30">
        <v>2000</v>
      </c>
      <c r="L295" s="30">
        <v>2000</v>
      </c>
      <c r="M295" s="30">
        <v>2000</v>
      </c>
      <c r="N295" s="30">
        <v>2000</v>
      </c>
    </row>
    <row r="296" spans="1:14">
      <c r="A296" s="30">
        <v>2211</v>
      </c>
      <c r="B296" s="30">
        <v>10000</v>
      </c>
      <c r="C296" s="30"/>
      <c r="D296" s="30">
        <v>2500</v>
      </c>
      <c r="E296" s="30"/>
      <c r="F296" s="30">
        <v>2500</v>
      </c>
      <c r="G296" s="30"/>
      <c r="H296" s="30"/>
      <c r="I296" s="30">
        <v>2500</v>
      </c>
      <c r="J296" s="30"/>
      <c r="K296" s="30"/>
      <c r="L296" s="30">
        <v>2500</v>
      </c>
      <c r="M296" s="30"/>
      <c r="N296" s="30"/>
    </row>
    <row r="297" spans="1:14">
      <c r="A297" s="30">
        <v>2211</v>
      </c>
      <c r="B297" s="30">
        <v>40000</v>
      </c>
      <c r="C297" s="30">
        <v>3333.33</v>
      </c>
      <c r="D297" s="30">
        <v>3333.33</v>
      </c>
      <c r="E297" s="30">
        <v>3333.33</v>
      </c>
      <c r="F297" s="30">
        <v>3333.33</v>
      </c>
      <c r="G297" s="30">
        <v>3333.33</v>
      </c>
      <c r="H297" s="30">
        <v>3333.33</v>
      </c>
      <c r="I297" s="30">
        <v>3333.33</v>
      </c>
      <c r="J297" s="30">
        <v>3333.33</v>
      </c>
      <c r="K297" s="30">
        <v>3333.34</v>
      </c>
      <c r="L297" s="30">
        <v>3333.34</v>
      </c>
      <c r="M297" s="30">
        <v>3333.34</v>
      </c>
      <c r="N297" s="30">
        <v>3333.34</v>
      </c>
    </row>
    <row r="298" spans="1:14">
      <c r="A298" s="30">
        <v>2211</v>
      </c>
      <c r="B298" s="30">
        <v>20400</v>
      </c>
      <c r="C298" s="30">
        <v>0</v>
      </c>
      <c r="D298" s="30">
        <v>15000</v>
      </c>
      <c r="E298" s="30">
        <v>0</v>
      </c>
      <c r="F298" s="30">
        <v>0</v>
      </c>
      <c r="G298" s="30">
        <v>5000</v>
      </c>
      <c r="H298" s="30">
        <v>0</v>
      </c>
      <c r="I298" s="30">
        <v>0</v>
      </c>
      <c r="J298" s="30">
        <v>0</v>
      </c>
      <c r="K298" s="30">
        <v>0</v>
      </c>
      <c r="L298" s="30">
        <v>400</v>
      </c>
      <c r="M298" s="30"/>
      <c r="N298" s="30">
        <v>0</v>
      </c>
    </row>
    <row r="299" spans="1:14">
      <c r="A299" s="30">
        <v>2230</v>
      </c>
      <c r="B299" s="30">
        <v>5008.25</v>
      </c>
      <c r="C299" s="30"/>
      <c r="D299" s="30"/>
      <c r="E299" s="30"/>
      <c r="F299" s="30"/>
      <c r="G299" s="30">
        <v>5008.25</v>
      </c>
      <c r="H299" s="30"/>
      <c r="I299" s="30"/>
      <c r="J299" s="30"/>
      <c r="K299" s="30"/>
      <c r="L299" s="30"/>
      <c r="M299" s="30"/>
      <c r="N299" s="30"/>
    </row>
    <row r="300" spans="1:14">
      <c r="A300" s="30">
        <v>2230</v>
      </c>
      <c r="B300" s="30">
        <v>3000</v>
      </c>
      <c r="C300" s="30">
        <v>0</v>
      </c>
      <c r="D300" s="30">
        <v>1000</v>
      </c>
      <c r="E300" s="30">
        <v>0</v>
      </c>
      <c r="F300" s="30"/>
      <c r="G300" s="30">
        <v>0</v>
      </c>
      <c r="H300" s="30">
        <v>1000</v>
      </c>
      <c r="I300" s="30">
        <v>0</v>
      </c>
      <c r="J300" s="30">
        <v>500</v>
      </c>
      <c r="K300" s="30">
        <v>0</v>
      </c>
      <c r="L300" s="30">
        <v>500</v>
      </c>
      <c r="M300" s="30">
        <v>0</v>
      </c>
      <c r="N300" s="30"/>
    </row>
    <row r="301" spans="1:14">
      <c r="A301" s="30">
        <v>2230</v>
      </c>
      <c r="B301" s="30">
        <v>1000</v>
      </c>
      <c r="C301" s="30"/>
      <c r="D301" s="30"/>
      <c r="E301" s="30">
        <v>500</v>
      </c>
      <c r="F301" s="30"/>
      <c r="G301" s="30"/>
      <c r="H301" s="30"/>
      <c r="I301" s="30"/>
      <c r="J301" s="30">
        <v>500</v>
      </c>
      <c r="K301" s="30"/>
      <c r="L301" s="30"/>
      <c r="M301" s="30"/>
      <c r="N301" s="30"/>
    </row>
    <row r="302" spans="1:14">
      <c r="A302" s="30">
        <v>2220</v>
      </c>
      <c r="B302" s="30">
        <v>50000</v>
      </c>
      <c r="C302" s="30">
        <v>5000</v>
      </c>
      <c r="D302" s="30">
        <v>5000</v>
      </c>
      <c r="E302" s="30">
        <v>5000</v>
      </c>
      <c r="F302" s="30">
        <v>5000</v>
      </c>
      <c r="G302" s="30">
        <v>5000</v>
      </c>
      <c r="H302" s="30">
        <v>5000</v>
      </c>
      <c r="I302" s="30">
        <v>5000</v>
      </c>
      <c r="J302" s="30">
        <v>5000</v>
      </c>
      <c r="K302" s="30">
        <v>5000</v>
      </c>
      <c r="L302" s="30">
        <v>5000</v>
      </c>
      <c r="M302" s="30"/>
      <c r="N302" s="30"/>
    </row>
    <row r="303" spans="1:14">
      <c r="A303" s="30"/>
      <c r="B303" s="30">
        <f t="shared" ref="B303:N303" si="2">SUM(B270:B302)</f>
        <v>718588.45</v>
      </c>
      <c r="C303" s="30">
        <f t="shared" si="2"/>
        <v>49737.33</v>
      </c>
      <c r="D303" s="30">
        <f t="shared" si="2"/>
        <v>70552.11</v>
      </c>
      <c r="E303" s="30">
        <f t="shared" si="2"/>
        <v>61658.33</v>
      </c>
      <c r="F303" s="30">
        <f t="shared" si="2"/>
        <v>65658.33</v>
      </c>
      <c r="G303" s="30">
        <f t="shared" si="2"/>
        <v>68141.58</v>
      </c>
      <c r="H303" s="30">
        <f t="shared" si="2"/>
        <v>72952.11</v>
      </c>
      <c r="I303" s="30">
        <f t="shared" si="2"/>
        <v>53138.51</v>
      </c>
      <c r="J303" s="30">
        <f t="shared" si="2"/>
        <v>49658.33</v>
      </c>
      <c r="K303" s="30">
        <f t="shared" si="2"/>
        <v>55752.119999999995</v>
      </c>
      <c r="L303" s="30">
        <f t="shared" si="2"/>
        <v>44458.34</v>
      </c>
      <c r="M303" s="30">
        <f t="shared" si="2"/>
        <v>69308.34</v>
      </c>
      <c r="N303" s="30">
        <f t="shared" si="2"/>
        <v>57573.020000000004</v>
      </c>
    </row>
    <row r="304" spans="1:1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</row>
    <row r="308" spans="1:14">
      <c r="A308" s="30"/>
      <c r="B308" s="30">
        <f t="shared" ref="B308:N308" si="3">SUM(B299:B301)</f>
        <v>9008.25</v>
      </c>
      <c r="C308" s="30">
        <f t="shared" si="3"/>
        <v>0</v>
      </c>
      <c r="D308" s="30">
        <f t="shared" si="3"/>
        <v>1000</v>
      </c>
      <c r="E308" s="30">
        <f t="shared" si="3"/>
        <v>500</v>
      </c>
      <c r="F308" s="30">
        <f t="shared" si="3"/>
        <v>0</v>
      </c>
      <c r="G308" s="30">
        <f t="shared" si="3"/>
        <v>5008.25</v>
      </c>
      <c r="H308" s="30">
        <f t="shared" si="3"/>
        <v>1000</v>
      </c>
      <c r="I308" s="30">
        <f t="shared" si="3"/>
        <v>0</v>
      </c>
      <c r="J308" s="30">
        <f t="shared" si="3"/>
        <v>1000</v>
      </c>
      <c r="K308" s="30">
        <f t="shared" si="3"/>
        <v>0</v>
      </c>
      <c r="L308" s="30">
        <f t="shared" si="3"/>
        <v>500</v>
      </c>
      <c r="M308" s="30">
        <f t="shared" si="3"/>
        <v>0</v>
      </c>
      <c r="N308" s="30">
        <f t="shared" si="3"/>
        <v>0</v>
      </c>
    </row>
    <row r="309" spans="1:14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</row>
    <row r="310" spans="1:14">
      <c r="A310" s="30">
        <v>2410</v>
      </c>
      <c r="B310" s="30">
        <v>20000</v>
      </c>
      <c r="C310" s="30"/>
      <c r="D310" s="30">
        <v>3300</v>
      </c>
      <c r="E310" s="30"/>
      <c r="F310" s="30">
        <v>3600</v>
      </c>
      <c r="G310" s="30"/>
      <c r="H310" s="30">
        <v>3300</v>
      </c>
      <c r="I310" s="30"/>
      <c r="J310" s="30">
        <v>3300</v>
      </c>
      <c r="K310" s="30"/>
      <c r="L310" s="30">
        <v>3300</v>
      </c>
      <c r="M310" s="30">
        <v>3200</v>
      </c>
      <c r="N310" s="30"/>
    </row>
    <row r="311" spans="1:14">
      <c r="A311" s="30">
        <v>2410</v>
      </c>
      <c r="B311" s="30">
        <v>1049529</v>
      </c>
      <c r="C311" s="30">
        <v>70000</v>
      </c>
      <c r="D311" s="30">
        <v>70000</v>
      </c>
      <c r="E311" s="30">
        <v>70000</v>
      </c>
      <c r="F311" s="30">
        <v>70000</v>
      </c>
      <c r="G311" s="30">
        <v>70000</v>
      </c>
      <c r="H311" s="30">
        <v>80000</v>
      </c>
      <c r="I311" s="30">
        <v>75000</v>
      </c>
      <c r="J311" s="30">
        <v>70000</v>
      </c>
      <c r="K311" s="30">
        <v>70000</v>
      </c>
      <c r="L311" s="30">
        <v>70000</v>
      </c>
      <c r="M311" s="30">
        <v>70000</v>
      </c>
      <c r="N311" s="30">
        <v>264529</v>
      </c>
    </row>
    <row r="312" spans="1:14">
      <c r="A312" s="30">
        <v>2410</v>
      </c>
      <c r="B312" s="30">
        <v>30000</v>
      </c>
      <c r="C312" s="30">
        <v>2500</v>
      </c>
      <c r="D312" s="30">
        <v>2500</v>
      </c>
      <c r="E312" s="30">
        <v>2500</v>
      </c>
      <c r="F312" s="30">
        <v>2500</v>
      </c>
      <c r="G312" s="30">
        <v>2500</v>
      </c>
      <c r="H312" s="30">
        <v>2500</v>
      </c>
      <c r="I312" s="30">
        <v>2500</v>
      </c>
      <c r="J312" s="30">
        <v>2500</v>
      </c>
      <c r="K312" s="30">
        <v>2500</v>
      </c>
      <c r="L312" s="30">
        <v>2500</v>
      </c>
      <c r="M312" s="30">
        <v>2500</v>
      </c>
      <c r="N312" s="30">
        <v>2500</v>
      </c>
    </row>
    <row r="313" spans="1:14">
      <c r="A313" s="30">
        <v>2410</v>
      </c>
      <c r="B313" s="30">
        <v>80000</v>
      </c>
      <c r="C313" s="30">
        <v>8000</v>
      </c>
      <c r="D313" s="30">
        <v>6500</v>
      </c>
      <c r="E313" s="30">
        <v>6500</v>
      </c>
      <c r="F313" s="30">
        <v>6500</v>
      </c>
      <c r="G313" s="30">
        <v>6500</v>
      </c>
      <c r="H313" s="30">
        <v>6500</v>
      </c>
      <c r="I313" s="30">
        <v>6500</v>
      </c>
      <c r="J313" s="30">
        <v>6500</v>
      </c>
      <c r="K313" s="30">
        <v>6500</v>
      </c>
      <c r="L313" s="30">
        <v>6500</v>
      </c>
      <c r="M313" s="30">
        <v>6500</v>
      </c>
      <c r="N313" s="30">
        <v>7000</v>
      </c>
    </row>
    <row r="314" spans="1:14">
      <c r="A314" s="30">
        <v>2410</v>
      </c>
      <c r="B314" s="30">
        <v>20000.000000000004</v>
      </c>
      <c r="C314" s="30">
        <v>1666.66</v>
      </c>
      <c r="D314" s="30">
        <v>1666.66</v>
      </c>
      <c r="E314" s="30">
        <v>1666.66</v>
      </c>
      <c r="F314" s="30">
        <v>1666.66</v>
      </c>
      <c r="G314" s="30">
        <v>1666.66</v>
      </c>
      <c r="H314" s="30">
        <v>1666.66</v>
      </c>
      <c r="I314" s="30">
        <v>1666.66</v>
      </c>
      <c r="J314" s="30">
        <v>1666.66</v>
      </c>
      <c r="K314" s="30">
        <v>1666.66</v>
      </c>
      <c r="L314" s="30">
        <v>1666.66</v>
      </c>
      <c r="M314" s="30">
        <v>1666.66</v>
      </c>
      <c r="N314" s="30">
        <v>1666.74</v>
      </c>
    </row>
    <row r="315" spans="1:14">
      <c r="A315" s="30">
        <v>2420</v>
      </c>
      <c r="B315" s="30">
        <v>60000</v>
      </c>
      <c r="C315" s="30"/>
      <c r="D315" s="30">
        <v>10000</v>
      </c>
      <c r="E315" s="30"/>
      <c r="F315" s="30">
        <v>10000</v>
      </c>
      <c r="G315" s="30"/>
      <c r="H315" s="30">
        <v>10000</v>
      </c>
      <c r="I315" s="30"/>
      <c r="J315" s="30">
        <v>10000</v>
      </c>
      <c r="K315" s="30"/>
      <c r="L315" s="30">
        <v>10000</v>
      </c>
      <c r="M315" s="30"/>
      <c r="N315" s="30">
        <v>10000</v>
      </c>
    </row>
    <row r="316" spans="1:14">
      <c r="A316" s="30">
        <v>2420</v>
      </c>
      <c r="B316" s="30">
        <v>120000</v>
      </c>
      <c r="C316" s="30">
        <v>10000</v>
      </c>
      <c r="D316" s="30">
        <v>10000</v>
      </c>
      <c r="E316" s="30">
        <v>10000</v>
      </c>
      <c r="F316" s="30">
        <v>10000</v>
      </c>
      <c r="G316" s="30">
        <v>10000</v>
      </c>
      <c r="H316" s="30">
        <v>10000</v>
      </c>
      <c r="I316" s="30">
        <v>10000</v>
      </c>
      <c r="J316" s="30">
        <v>10000</v>
      </c>
      <c r="K316" s="30">
        <v>10000</v>
      </c>
      <c r="L316" s="30">
        <v>10000</v>
      </c>
      <c r="M316" s="30">
        <v>10000</v>
      </c>
      <c r="N316" s="30">
        <v>10000</v>
      </c>
    </row>
    <row r="317" spans="1:14">
      <c r="A317" s="30">
        <v>2420</v>
      </c>
      <c r="B317" s="30">
        <v>400000</v>
      </c>
      <c r="C317" s="30">
        <v>40000</v>
      </c>
      <c r="D317" s="30">
        <v>30000</v>
      </c>
      <c r="E317" s="30">
        <v>30000</v>
      </c>
      <c r="F317" s="30">
        <v>30000</v>
      </c>
      <c r="G317" s="30">
        <v>30000</v>
      </c>
      <c r="H317" s="30">
        <v>30000</v>
      </c>
      <c r="I317" s="30">
        <v>30000</v>
      </c>
      <c r="J317" s="30">
        <v>30000</v>
      </c>
      <c r="K317" s="30">
        <v>30000</v>
      </c>
      <c r="L317" s="30">
        <v>40000</v>
      </c>
      <c r="M317" s="30">
        <v>40000</v>
      </c>
      <c r="N317" s="30">
        <v>40000</v>
      </c>
    </row>
    <row r="318" spans="1:14">
      <c r="A318" s="30">
        <v>2420</v>
      </c>
      <c r="B318" s="30">
        <v>120000.4</v>
      </c>
      <c r="C318" s="30">
        <v>10000</v>
      </c>
      <c r="D318" s="30">
        <v>10000</v>
      </c>
      <c r="E318" s="30">
        <v>10000</v>
      </c>
      <c r="F318" s="30">
        <v>10000</v>
      </c>
      <c r="G318" s="30">
        <v>10000</v>
      </c>
      <c r="H318" s="30">
        <v>10000</v>
      </c>
      <c r="I318" s="30">
        <v>10000</v>
      </c>
      <c r="J318" s="30">
        <v>10000</v>
      </c>
      <c r="K318" s="30">
        <v>10000</v>
      </c>
      <c r="L318" s="30">
        <v>10000</v>
      </c>
      <c r="M318" s="30">
        <v>10000</v>
      </c>
      <c r="N318" s="30">
        <v>10000.4</v>
      </c>
    </row>
    <row r="319" spans="1:14">
      <c r="A319" s="30">
        <v>2430</v>
      </c>
      <c r="B319" s="30">
        <v>70000</v>
      </c>
      <c r="C319" s="30">
        <v>5000</v>
      </c>
      <c r="D319" s="30">
        <v>5000</v>
      </c>
      <c r="E319" s="30">
        <v>5000</v>
      </c>
      <c r="F319" s="30">
        <v>5000</v>
      </c>
      <c r="G319" s="30">
        <v>5000</v>
      </c>
      <c r="H319" s="30">
        <v>5000</v>
      </c>
      <c r="I319" s="30">
        <v>5000</v>
      </c>
      <c r="J319" s="30">
        <v>5000</v>
      </c>
      <c r="K319" s="30">
        <v>5000</v>
      </c>
      <c r="L319" s="30">
        <v>5000</v>
      </c>
      <c r="M319" s="30">
        <v>10000</v>
      </c>
      <c r="N319" s="30">
        <v>10000</v>
      </c>
    </row>
    <row r="320" spans="1:14">
      <c r="A320" s="30">
        <v>2440</v>
      </c>
      <c r="B320" s="30">
        <v>5000</v>
      </c>
      <c r="C320" s="30"/>
      <c r="D320" s="30">
        <v>1000</v>
      </c>
      <c r="E320" s="30"/>
      <c r="F320" s="30">
        <v>1000</v>
      </c>
      <c r="G320" s="30"/>
      <c r="H320" s="30">
        <v>1000</v>
      </c>
      <c r="I320" s="30"/>
      <c r="J320" s="30">
        <v>1000</v>
      </c>
      <c r="K320" s="30"/>
      <c r="L320" s="30">
        <v>1000</v>
      </c>
      <c r="M320" s="30"/>
      <c r="N320" s="30"/>
    </row>
    <row r="321" spans="1:14">
      <c r="A321" s="30">
        <v>2460</v>
      </c>
      <c r="B321" s="30">
        <v>4000</v>
      </c>
      <c r="C321" s="30"/>
      <c r="D321" s="30"/>
      <c r="E321" s="30">
        <v>2000</v>
      </c>
      <c r="F321" s="30"/>
      <c r="G321" s="30"/>
      <c r="H321" s="30"/>
      <c r="I321" s="30"/>
      <c r="J321" s="30"/>
      <c r="K321" s="30">
        <v>2000</v>
      </c>
      <c r="L321" s="30"/>
      <c r="M321" s="30"/>
      <c r="N321" s="30"/>
    </row>
    <row r="322" spans="1:14">
      <c r="A322" s="30">
        <v>2460</v>
      </c>
      <c r="B322" s="30">
        <v>1500</v>
      </c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>
        <v>1500</v>
      </c>
      <c r="N322" s="30"/>
    </row>
    <row r="323" spans="1:14">
      <c r="A323" s="30">
        <v>2460</v>
      </c>
      <c r="B323" s="30">
        <v>10000</v>
      </c>
      <c r="C323" s="30">
        <v>2000</v>
      </c>
      <c r="D323" s="30"/>
      <c r="E323" s="30"/>
      <c r="F323" s="30"/>
      <c r="G323" s="30">
        <v>2000</v>
      </c>
      <c r="H323" s="30"/>
      <c r="I323" s="30"/>
      <c r="J323" s="30"/>
      <c r="K323" s="30">
        <v>2000</v>
      </c>
      <c r="L323" s="30"/>
      <c r="M323" s="30"/>
      <c r="N323" s="30">
        <v>4000</v>
      </c>
    </row>
    <row r="324" spans="1:14">
      <c r="A324" s="30">
        <v>2460</v>
      </c>
      <c r="B324" s="30">
        <v>5100</v>
      </c>
      <c r="C324" s="30">
        <v>700</v>
      </c>
      <c r="D324" s="30">
        <v>200</v>
      </c>
      <c r="E324" s="30">
        <v>250</v>
      </c>
      <c r="F324" s="30">
        <v>500</v>
      </c>
      <c r="G324" s="30">
        <v>300</v>
      </c>
      <c r="H324" s="30">
        <v>500</v>
      </c>
      <c r="I324" s="30">
        <v>250</v>
      </c>
      <c r="J324" s="30">
        <v>500</v>
      </c>
      <c r="K324" s="30">
        <v>250</v>
      </c>
      <c r="L324" s="30">
        <v>350</v>
      </c>
      <c r="M324" s="30">
        <v>800</v>
      </c>
      <c r="N324" s="30">
        <v>500</v>
      </c>
    </row>
    <row r="325" spans="1:14">
      <c r="A325" s="30">
        <v>2460</v>
      </c>
      <c r="B325" s="30">
        <v>80000</v>
      </c>
      <c r="C325" s="30">
        <v>6600</v>
      </c>
      <c r="D325" s="30">
        <v>6600</v>
      </c>
      <c r="E325" s="30">
        <v>6600</v>
      </c>
      <c r="F325" s="30">
        <v>6600</v>
      </c>
      <c r="G325" s="30">
        <v>7600</v>
      </c>
      <c r="H325" s="30">
        <v>6600</v>
      </c>
      <c r="I325" s="30">
        <v>6600</v>
      </c>
      <c r="J325" s="30">
        <v>7600</v>
      </c>
      <c r="K325" s="30">
        <v>6600</v>
      </c>
      <c r="L325" s="30">
        <v>5600</v>
      </c>
      <c r="M325" s="30">
        <v>7000</v>
      </c>
      <c r="N325" s="30">
        <v>6000</v>
      </c>
    </row>
    <row r="326" spans="1:14">
      <c r="A326" s="30">
        <v>2460</v>
      </c>
      <c r="B326" s="30">
        <v>2675.12</v>
      </c>
      <c r="C326" s="30"/>
      <c r="D326" s="30"/>
      <c r="E326" s="30"/>
      <c r="F326" s="30">
        <v>1337.56</v>
      </c>
      <c r="G326" s="30"/>
      <c r="H326" s="30"/>
      <c r="I326" s="30"/>
      <c r="J326" s="30">
        <v>1337.56</v>
      </c>
      <c r="K326" s="30"/>
      <c r="L326" s="30"/>
      <c r="M326" s="30"/>
      <c r="N326" s="30"/>
    </row>
    <row r="327" spans="1:14">
      <c r="A327" s="30">
        <v>2460</v>
      </c>
      <c r="B327" s="30">
        <v>1000</v>
      </c>
      <c r="C327" s="30">
        <v>1000</v>
      </c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</row>
    <row r="328" spans="1:14">
      <c r="A328" s="30">
        <v>2460</v>
      </c>
      <c r="B328" s="30">
        <v>1000</v>
      </c>
      <c r="C328" s="30"/>
      <c r="D328" s="30"/>
      <c r="E328" s="30">
        <v>1000</v>
      </c>
      <c r="F328" s="30"/>
      <c r="G328" s="30"/>
      <c r="H328" s="30"/>
      <c r="I328" s="30"/>
      <c r="J328" s="30"/>
      <c r="K328" s="30"/>
      <c r="L328" s="30"/>
      <c r="M328" s="30"/>
      <c r="N328" s="30"/>
    </row>
    <row r="329" spans="1:14">
      <c r="A329" s="30">
        <v>2460</v>
      </c>
      <c r="B329" s="30">
        <v>10000</v>
      </c>
      <c r="C329" s="30">
        <v>1000</v>
      </c>
      <c r="D329" s="30"/>
      <c r="E329" s="30">
        <v>1000</v>
      </c>
      <c r="F329" s="30"/>
      <c r="G329" s="30">
        <v>1000</v>
      </c>
      <c r="H329" s="30">
        <v>1000</v>
      </c>
      <c r="I329" s="30">
        <v>1000</v>
      </c>
      <c r="J329" s="30">
        <v>1000</v>
      </c>
      <c r="K329" s="30">
        <v>1000</v>
      </c>
      <c r="L329" s="30">
        <v>1000</v>
      </c>
      <c r="M329" s="30">
        <v>1000</v>
      </c>
      <c r="N329" s="30">
        <v>1000</v>
      </c>
    </row>
    <row r="330" spans="1:14">
      <c r="A330" s="30">
        <v>2460</v>
      </c>
      <c r="B330" s="30">
        <v>1000000</v>
      </c>
      <c r="C330" s="30">
        <v>50000</v>
      </c>
      <c r="D330" s="30">
        <v>50000</v>
      </c>
      <c r="E330" s="30">
        <v>50000</v>
      </c>
      <c r="F330" s="30">
        <v>100000</v>
      </c>
      <c r="G330" s="30">
        <v>100000</v>
      </c>
      <c r="H330" s="30">
        <v>100000</v>
      </c>
      <c r="I330" s="30">
        <v>100000</v>
      </c>
      <c r="J330" s="30">
        <v>100000</v>
      </c>
      <c r="K330" s="30">
        <v>100000</v>
      </c>
      <c r="L330" s="30">
        <v>100000</v>
      </c>
      <c r="M330" s="30">
        <v>100000</v>
      </c>
      <c r="N330" s="30">
        <v>50000</v>
      </c>
    </row>
    <row r="331" spans="1:14">
      <c r="A331" s="30">
        <v>2460</v>
      </c>
      <c r="B331" s="30">
        <v>5000</v>
      </c>
      <c r="C331" s="30">
        <v>1000</v>
      </c>
      <c r="D331" s="30"/>
      <c r="E331" s="30"/>
      <c r="F331" s="30">
        <v>1000</v>
      </c>
      <c r="G331" s="30"/>
      <c r="H331" s="30">
        <v>1000</v>
      </c>
      <c r="I331" s="30"/>
      <c r="J331" s="30"/>
      <c r="K331" s="30">
        <v>1000</v>
      </c>
      <c r="L331" s="30"/>
      <c r="M331" s="30">
        <v>1000</v>
      </c>
      <c r="N331" s="30"/>
    </row>
    <row r="332" spans="1:14">
      <c r="A332" s="30">
        <v>2460</v>
      </c>
      <c r="B332" s="30">
        <v>2000</v>
      </c>
      <c r="C332" s="30"/>
      <c r="D332" s="30"/>
      <c r="E332" s="30">
        <v>500</v>
      </c>
      <c r="F332" s="30"/>
      <c r="G332" s="30"/>
      <c r="H332" s="30">
        <v>500</v>
      </c>
      <c r="I332" s="30"/>
      <c r="J332" s="30"/>
      <c r="K332" s="30">
        <v>500</v>
      </c>
      <c r="L332" s="30"/>
      <c r="M332" s="30"/>
      <c r="N332" s="30">
        <v>500</v>
      </c>
    </row>
    <row r="333" spans="1:14">
      <c r="A333" s="30">
        <v>2460</v>
      </c>
      <c r="B333" s="30">
        <v>1000</v>
      </c>
      <c r="C333" s="30"/>
      <c r="D333" s="30"/>
      <c r="E333" s="30"/>
      <c r="F333" s="30"/>
      <c r="G333" s="30">
        <v>1000</v>
      </c>
      <c r="H333" s="30"/>
      <c r="I333" s="30"/>
      <c r="J333" s="30"/>
      <c r="K333" s="30"/>
      <c r="L333" s="30"/>
      <c r="M333" s="30"/>
      <c r="N333" s="30"/>
    </row>
    <row r="334" spans="1:14">
      <c r="A334" s="30">
        <v>2470</v>
      </c>
      <c r="B334" s="30">
        <v>3000</v>
      </c>
      <c r="C334" s="30"/>
      <c r="D334" s="30">
        <v>1500</v>
      </c>
      <c r="E334" s="30"/>
      <c r="F334" s="30"/>
      <c r="G334" s="30"/>
      <c r="H334" s="30"/>
      <c r="I334" s="30"/>
      <c r="J334" s="30"/>
      <c r="K334" s="30"/>
      <c r="L334" s="30"/>
      <c r="M334" s="30"/>
      <c r="N334" s="30">
        <v>1500</v>
      </c>
    </row>
    <row r="335" spans="1:14">
      <c r="A335" s="30">
        <v>2470</v>
      </c>
      <c r="B335" s="30">
        <v>248000</v>
      </c>
      <c r="C335" s="30"/>
      <c r="D335" s="30">
        <v>22545</v>
      </c>
      <c r="E335" s="30">
        <v>22545</v>
      </c>
      <c r="F335" s="30">
        <v>22545</v>
      </c>
      <c r="G335" s="30">
        <v>22545</v>
      </c>
      <c r="H335" s="30">
        <v>22545</v>
      </c>
      <c r="I335" s="30">
        <v>22545</v>
      </c>
      <c r="J335" s="30">
        <v>22545</v>
      </c>
      <c r="K335" s="30">
        <v>22545</v>
      </c>
      <c r="L335" s="30">
        <v>22545</v>
      </c>
      <c r="M335" s="30">
        <v>22550</v>
      </c>
      <c r="N335" s="30">
        <v>22545</v>
      </c>
    </row>
    <row r="336" spans="1:14">
      <c r="A336" s="30">
        <v>2470</v>
      </c>
      <c r="B336" s="30">
        <v>41258.5</v>
      </c>
      <c r="C336" s="30"/>
      <c r="D336" s="30"/>
      <c r="E336" s="30">
        <v>10488.5</v>
      </c>
      <c r="F336" s="30"/>
      <c r="G336" s="30"/>
      <c r="H336" s="30"/>
      <c r="I336" s="30">
        <v>10000</v>
      </c>
      <c r="J336" s="30"/>
      <c r="K336" s="30"/>
      <c r="L336" s="30"/>
      <c r="M336" s="30">
        <v>20770</v>
      </c>
      <c r="N336" s="30"/>
    </row>
    <row r="337" spans="1:14">
      <c r="A337" s="30">
        <v>2470</v>
      </c>
      <c r="B337" s="30">
        <v>20000</v>
      </c>
      <c r="C337" s="30"/>
      <c r="D337" s="30"/>
      <c r="E337" s="30">
        <v>5000</v>
      </c>
      <c r="F337" s="30"/>
      <c r="G337" s="30"/>
      <c r="H337" s="30">
        <v>5000</v>
      </c>
      <c r="I337" s="30"/>
      <c r="J337" s="30"/>
      <c r="K337" s="30">
        <v>5000</v>
      </c>
      <c r="L337" s="30"/>
      <c r="M337" s="30">
        <v>5000</v>
      </c>
      <c r="N337" s="30"/>
    </row>
    <row r="338" spans="1:14">
      <c r="A338" s="30">
        <v>2470</v>
      </c>
      <c r="B338" s="30">
        <v>5000</v>
      </c>
      <c r="C338" s="30">
        <v>500</v>
      </c>
      <c r="D338" s="30">
        <v>500</v>
      </c>
      <c r="E338" s="30">
        <v>500</v>
      </c>
      <c r="F338" s="30">
        <v>500</v>
      </c>
      <c r="G338" s="30">
        <v>500</v>
      </c>
      <c r="H338" s="30">
        <v>500</v>
      </c>
      <c r="I338" s="30"/>
      <c r="J338" s="30">
        <v>500</v>
      </c>
      <c r="K338" s="30">
        <v>500</v>
      </c>
      <c r="L338" s="30">
        <v>500</v>
      </c>
      <c r="M338" s="30">
        <v>500</v>
      </c>
      <c r="N338" s="30"/>
    </row>
    <row r="339" spans="1:14">
      <c r="A339" s="30">
        <v>2470</v>
      </c>
      <c r="B339" s="30">
        <v>20000</v>
      </c>
      <c r="C339" s="30">
        <v>2000</v>
      </c>
      <c r="D339" s="30">
        <v>2000</v>
      </c>
      <c r="E339" s="30">
        <v>1500</v>
      </c>
      <c r="F339" s="30">
        <v>1500</v>
      </c>
      <c r="G339" s="30">
        <v>1500</v>
      </c>
      <c r="H339" s="30">
        <v>1500</v>
      </c>
      <c r="I339" s="30">
        <v>1500</v>
      </c>
      <c r="J339" s="30">
        <v>1500</v>
      </c>
      <c r="K339" s="30">
        <v>1500</v>
      </c>
      <c r="L339" s="30">
        <v>2000</v>
      </c>
      <c r="M339" s="30">
        <v>2000</v>
      </c>
      <c r="N339" s="30">
        <v>1500</v>
      </c>
    </row>
    <row r="340" spans="1:14">
      <c r="A340" s="30">
        <v>2470</v>
      </c>
      <c r="B340" s="30">
        <v>10000</v>
      </c>
      <c r="C340" s="30">
        <v>1000</v>
      </c>
      <c r="D340" s="30"/>
      <c r="E340" s="30">
        <v>2000</v>
      </c>
      <c r="F340" s="30"/>
      <c r="G340" s="30">
        <v>1000</v>
      </c>
      <c r="H340" s="30"/>
      <c r="I340" s="30">
        <v>2000</v>
      </c>
      <c r="J340" s="30"/>
      <c r="K340" s="30">
        <v>2000</v>
      </c>
      <c r="L340" s="30"/>
      <c r="M340" s="30">
        <v>2000</v>
      </c>
      <c r="N340" s="30"/>
    </row>
    <row r="341" spans="1:14">
      <c r="A341" s="30">
        <v>2470</v>
      </c>
      <c r="B341" s="30">
        <v>40000</v>
      </c>
      <c r="C341" s="30"/>
      <c r="D341" s="30">
        <v>10000</v>
      </c>
      <c r="E341" s="30"/>
      <c r="F341" s="30"/>
      <c r="G341" s="30">
        <v>10000</v>
      </c>
      <c r="H341" s="30"/>
      <c r="I341" s="30">
        <v>10000</v>
      </c>
      <c r="J341" s="30"/>
      <c r="K341" s="30"/>
      <c r="L341" s="30">
        <v>10000</v>
      </c>
      <c r="M341" s="30"/>
      <c r="N341" s="30"/>
    </row>
    <row r="342" spans="1:14">
      <c r="A342" s="30">
        <v>2470</v>
      </c>
      <c r="B342" s="30">
        <v>70000</v>
      </c>
      <c r="C342" s="30">
        <v>5000</v>
      </c>
      <c r="D342" s="30">
        <v>5000</v>
      </c>
      <c r="E342" s="30">
        <v>5000</v>
      </c>
      <c r="F342" s="30">
        <v>5000</v>
      </c>
      <c r="G342" s="30">
        <v>5000</v>
      </c>
      <c r="H342" s="30">
        <v>5000</v>
      </c>
      <c r="I342" s="30">
        <v>5000</v>
      </c>
      <c r="J342" s="30">
        <v>5000</v>
      </c>
      <c r="K342" s="30">
        <v>5000</v>
      </c>
      <c r="L342" s="30">
        <v>5000</v>
      </c>
      <c r="M342" s="30">
        <v>10000</v>
      </c>
      <c r="N342" s="30">
        <v>10000</v>
      </c>
    </row>
    <row r="343" spans="1:14">
      <c r="A343" s="30">
        <v>2470</v>
      </c>
      <c r="B343" s="30">
        <v>129999.99999999999</v>
      </c>
      <c r="C343" s="30">
        <v>10833.33</v>
      </c>
      <c r="D343" s="30">
        <v>10833.33</v>
      </c>
      <c r="E343" s="30">
        <v>10833.33</v>
      </c>
      <c r="F343" s="30">
        <v>10833.33</v>
      </c>
      <c r="G343" s="30">
        <v>10833.33</v>
      </c>
      <c r="H343" s="30">
        <v>10833.33</v>
      </c>
      <c r="I343" s="30">
        <v>10833.33</v>
      </c>
      <c r="J343" s="30">
        <v>10833.33</v>
      </c>
      <c r="K343" s="30">
        <v>10833.34</v>
      </c>
      <c r="L343" s="30">
        <v>10833.34</v>
      </c>
      <c r="M343" s="30">
        <v>10833.34</v>
      </c>
      <c r="N343" s="30">
        <v>10833.34</v>
      </c>
    </row>
    <row r="344" spans="1:14">
      <c r="A344" s="30">
        <v>2470</v>
      </c>
      <c r="B344" s="30">
        <v>30000</v>
      </c>
      <c r="C344" s="30">
        <v>2500</v>
      </c>
      <c r="D344" s="30">
        <v>2500</v>
      </c>
      <c r="E344" s="30">
        <v>2500</v>
      </c>
      <c r="F344" s="30">
        <v>2500</v>
      </c>
      <c r="G344" s="30">
        <v>2500</v>
      </c>
      <c r="H344" s="30">
        <v>2500</v>
      </c>
      <c r="I344" s="30">
        <v>2500</v>
      </c>
      <c r="J344" s="30">
        <v>2500</v>
      </c>
      <c r="K344" s="30">
        <v>2500</v>
      </c>
      <c r="L344" s="30">
        <v>2500</v>
      </c>
      <c r="M344" s="30">
        <v>2500</v>
      </c>
      <c r="N344" s="30">
        <v>2500</v>
      </c>
    </row>
    <row r="345" spans="1:14">
      <c r="A345" s="30">
        <v>2480</v>
      </c>
      <c r="B345" s="30">
        <v>5000</v>
      </c>
      <c r="C345" s="30"/>
      <c r="D345" s="30"/>
      <c r="E345" s="30">
        <v>5000</v>
      </c>
      <c r="F345" s="30"/>
      <c r="G345" s="30"/>
      <c r="H345" s="30"/>
      <c r="I345" s="30"/>
      <c r="J345" s="30"/>
      <c r="K345" s="30"/>
      <c r="L345" s="30"/>
      <c r="M345" s="30"/>
      <c r="N345" s="30"/>
    </row>
    <row r="346" spans="1:14">
      <c r="A346" s="30">
        <v>2480</v>
      </c>
      <c r="B346" s="30">
        <v>5000</v>
      </c>
      <c r="C346" s="30"/>
      <c r="D346" s="30">
        <v>1000</v>
      </c>
      <c r="E346" s="30"/>
      <c r="F346" s="30">
        <v>1000</v>
      </c>
      <c r="G346" s="30"/>
      <c r="H346" s="30"/>
      <c r="I346" s="30">
        <v>1000</v>
      </c>
      <c r="J346" s="30"/>
      <c r="K346" s="30">
        <v>1000</v>
      </c>
      <c r="L346" s="30"/>
      <c r="M346" s="30"/>
      <c r="N346" s="30">
        <v>1000</v>
      </c>
    </row>
    <row r="347" spans="1:14">
      <c r="A347" s="30">
        <v>2480</v>
      </c>
      <c r="B347" s="30">
        <v>25000</v>
      </c>
      <c r="C347" s="30">
        <v>2083.33</v>
      </c>
      <c r="D347" s="30">
        <v>2083.33</v>
      </c>
      <c r="E347" s="30">
        <v>2083.33</v>
      </c>
      <c r="F347" s="30">
        <v>2083.33</v>
      </c>
      <c r="G347" s="30">
        <v>2083.33</v>
      </c>
      <c r="H347" s="30">
        <v>2083.33</v>
      </c>
      <c r="I347" s="30">
        <v>2083.33</v>
      </c>
      <c r="J347" s="30">
        <v>2083.33</v>
      </c>
      <c r="K347" s="30">
        <v>2083.34</v>
      </c>
      <c r="L347" s="30">
        <v>2083.34</v>
      </c>
      <c r="M347" s="30">
        <v>2083.34</v>
      </c>
      <c r="N347" s="30">
        <v>2083.34</v>
      </c>
    </row>
    <row r="348" spans="1:14">
      <c r="A348" s="30">
        <v>2490</v>
      </c>
      <c r="B348" s="30">
        <v>6000</v>
      </c>
      <c r="C348" s="30"/>
      <c r="D348" s="30">
        <v>2000</v>
      </c>
      <c r="E348" s="30"/>
      <c r="F348" s="30"/>
      <c r="G348" s="30"/>
      <c r="H348" s="30">
        <v>2000</v>
      </c>
      <c r="I348" s="30"/>
      <c r="J348" s="30">
        <v>2000</v>
      </c>
      <c r="K348" s="30"/>
      <c r="L348" s="30"/>
      <c r="M348" s="30"/>
      <c r="N348" s="30"/>
    </row>
    <row r="349" spans="1:14">
      <c r="A349" s="30">
        <v>2490</v>
      </c>
      <c r="B349" s="30">
        <v>2000</v>
      </c>
      <c r="C349" s="30"/>
      <c r="D349" s="30"/>
      <c r="E349" s="30"/>
      <c r="F349" s="30"/>
      <c r="G349" s="30">
        <v>1000</v>
      </c>
      <c r="H349" s="30"/>
      <c r="I349" s="30"/>
      <c r="J349" s="30"/>
      <c r="K349" s="30"/>
      <c r="L349" s="30"/>
      <c r="M349" s="30">
        <v>1000</v>
      </c>
      <c r="N349" s="30"/>
    </row>
    <row r="350" spans="1:14">
      <c r="A350" s="30">
        <v>2490</v>
      </c>
      <c r="B350" s="30">
        <v>14000</v>
      </c>
      <c r="C350" s="30">
        <v>2000</v>
      </c>
      <c r="D350" s="30"/>
      <c r="E350" s="30">
        <v>2000</v>
      </c>
      <c r="F350" s="30"/>
      <c r="G350" s="30">
        <v>2000</v>
      </c>
      <c r="H350" s="30"/>
      <c r="I350" s="30">
        <v>2000</v>
      </c>
      <c r="J350" s="30"/>
      <c r="K350" s="30">
        <v>2000</v>
      </c>
      <c r="L350" s="30"/>
      <c r="M350" s="30">
        <v>2000</v>
      </c>
      <c r="N350" s="30">
        <v>2000</v>
      </c>
    </row>
    <row r="351" spans="1:14">
      <c r="A351" s="30">
        <v>2490</v>
      </c>
      <c r="B351" s="30">
        <v>28068.7</v>
      </c>
      <c r="C351" s="30">
        <v>3000</v>
      </c>
      <c r="D351" s="30">
        <v>3000</v>
      </c>
      <c r="E351" s="30">
        <v>3000</v>
      </c>
      <c r="F351" s="30">
        <v>3000</v>
      </c>
      <c r="G351" s="30">
        <v>1500</v>
      </c>
      <c r="H351" s="30">
        <v>1500</v>
      </c>
      <c r="I351" s="30">
        <v>1500</v>
      </c>
      <c r="J351" s="30">
        <v>1500</v>
      </c>
      <c r="K351" s="30">
        <v>2500</v>
      </c>
      <c r="L351" s="30">
        <v>3000</v>
      </c>
      <c r="M351" s="30">
        <v>1068.7</v>
      </c>
      <c r="N351" s="30">
        <v>3500</v>
      </c>
    </row>
    <row r="352" spans="1:14">
      <c r="A352" s="30">
        <v>2490</v>
      </c>
      <c r="B352" s="30">
        <v>20250</v>
      </c>
      <c r="C352" s="30">
        <v>1687.5</v>
      </c>
      <c r="D352" s="30">
        <v>1687.5</v>
      </c>
      <c r="E352" s="30">
        <v>1687.5</v>
      </c>
      <c r="F352" s="30">
        <v>1687.5</v>
      </c>
      <c r="G352" s="30">
        <v>1687.5</v>
      </c>
      <c r="H352" s="30">
        <v>1687.5</v>
      </c>
      <c r="I352" s="30">
        <v>1687.5</v>
      </c>
      <c r="J352" s="30">
        <v>1687.5</v>
      </c>
      <c r="K352" s="30">
        <v>1687.5</v>
      </c>
      <c r="L352" s="30">
        <v>1687.5</v>
      </c>
      <c r="M352" s="30">
        <v>1687.5</v>
      </c>
      <c r="N352" s="30">
        <v>1687.5</v>
      </c>
    </row>
    <row r="353" spans="1:14">
      <c r="A353" s="30">
        <v>2490</v>
      </c>
      <c r="B353" s="30">
        <v>9999.9999999999982</v>
      </c>
      <c r="C353" s="30">
        <v>833.34</v>
      </c>
      <c r="D353" s="30">
        <v>833.34</v>
      </c>
      <c r="E353" s="30">
        <v>833.34</v>
      </c>
      <c r="F353" s="30">
        <v>833.34</v>
      </c>
      <c r="G353" s="30">
        <v>833.34</v>
      </c>
      <c r="H353" s="30">
        <v>833.34</v>
      </c>
      <c r="I353" s="30">
        <v>833.34</v>
      </c>
      <c r="J353" s="30">
        <v>833.34</v>
      </c>
      <c r="K353" s="30">
        <v>833.34</v>
      </c>
      <c r="L353" s="30">
        <v>833.34</v>
      </c>
      <c r="M353" s="30">
        <v>833.3</v>
      </c>
      <c r="N353" s="30">
        <v>833.3</v>
      </c>
    </row>
    <row r="354" spans="1:14">
      <c r="A354" s="30">
        <v>2490</v>
      </c>
      <c r="B354" s="30">
        <v>170000</v>
      </c>
      <c r="C354" s="30">
        <v>15000</v>
      </c>
      <c r="D354" s="30">
        <v>15000</v>
      </c>
      <c r="E354" s="30">
        <v>15000</v>
      </c>
      <c r="F354" s="30">
        <v>15000</v>
      </c>
      <c r="G354" s="30">
        <v>15000</v>
      </c>
      <c r="H354" s="30">
        <v>15000</v>
      </c>
      <c r="I354" s="30">
        <v>15000</v>
      </c>
      <c r="J354" s="30">
        <v>15000</v>
      </c>
      <c r="K354" s="30">
        <v>15000</v>
      </c>
      <c r="L354" s="30">
        <v>15000</v>
      </c>
      <c r="M354" s="30">
        <v>10000</v>
      </c>
      <c r="N354" s="30">
        <v>10000</v>
      </c>
    </row>
    <row r="355" spans="1:14">
      <c r="A355" s="30">
        <v>2490</v>
      </c>
      <c r="B355" s="30">
        <v>3500</v>
      </c>
      <c r="C355" s="30"/>
      <c r="D355" s="30"/>
      <c r="E355" s="30">
        <v>1000</v>
      </c>
      <c r="F355" s="30"/>
      <c r="G355" s="30"/>
      <c r="H355" s="30"/>
      <c r="I355" s="30"/>
      <c r="J355" s="30">
        <v>1500</v>
      </c>
      <c r="K355" s="30"/>
      <c r="L355" s="30"/>
      <c r="M355" s="30">
        <v>1000</v>
      </c>
      <c r="N355" s="30"/>
    </row>
    <row r="356" spans="1:14">
      <c r="A356" s="30">
        <v>2490</v>
      </c>
      <c r="B356" s="30">
        <v>3775.1099999999997</v>
      </c>
      <c r="C356" s="30"/>
      <c r="D356" s="30"/>
      <c r="E356" s="30">
        <v>1258.3699999999999</v>
      </c>
      <c r="F356" s="30"/>
      <c r="G356" s="30"/>
      <c r="H356" s="30"/>
      <c r="I356" s="30">
        <v>1258.3699999999999</v>
      </c>
      <c r="J356" s="30"/>
      <c r="K356" s="30"/>
      <c r="L356" s="30">
        <v>1258.3699999999999</v>
      </c>
      <c r="M356" s="30"/>
      <c r="N356" s="30"/>
    </row>
    <row r="357" spans="1:14">
      <c r="A357" s="30">
        <v>2490</v>
      </c>
      <c r="B357" s="30">
        <v>45000</v>
      </c>
      <c r="C357" s="30"/>
      <c r="D357" s="30">
        <v>5000</v>
      </c>
      <c r="E357" s="30"/>
      <c r="F357" s="30">
        <v>5000</v>
      </c>
      <c r="G357" s="30">
        <v>5000</v>
      </c>
      <c r="H357" s="30">
        <v>5000</v>
      </c>
      <c r="I357" s="30">
        <v>5000</v>
      </c>
      <c r="J357" s="30">
        <v>5000</v>
      </c>
      <c r="K357" s="30">
        <v>5000</v>
      </c>
      <c r="L357" s="30">
        <v>5000</v>
      </c>
      <c r="M357" s="30">
        <v>5000</v>
      </c>
      <c r="N357" s="30"/>
    </row>
    <row r="358" spans="1:14">
      <c r="A358" s="30">
        <v>2490</v>
      </c>
      <c r="B358" s="30">
        <v>2000</v>
      </c>
      <c r="C358" s="30"/>
      <c r="D358" s="30">
        <v>1000</v>
      </c>
      <c r="E358" s="30"/>
      <c r="F358" s="30"/>
      <c r="G358" s="30"/>
      <c r="H358" s="30"/>
      <c r="I358" s="30"/>
      <c r="J358" s="30"/>
      <c r="K358" s="30">
        <v>1000</v>
      </c>
      <c r="L358" s="30"/>
      <c r="M358" s="30"/>
      <c r="N358" s="30"/>
    </row>
    <row r="359" spans="1:14">
      <c r="A359" s="30">
        <v>2490</v>
      </c>
      <c r="B359" s="30">
        <v>2000</v>
      </c>
      <c r="C359" s="30">
        <v>1000</v>
      </c>
      <c r="D359" s="30"/>
      <c r="E359" s="30">
        <v>1000</v>
      </c>
      <c r="F359" s="30"/>
      <c r="G359" s="30"/>
      <c r="H359" s="30"/>
      <c r="I359" s="30"/>
      <c r="J359" s="30"/>
      <c r="K359" s="30"/>
      <c r="L359" s="30"/>
      <c r="M359" s="30"/>
      <c r="N359" s="30"/>
    </row>
    <row r="360" spans="1:14">
      <c r="A360" s="30">
        <v>2490</v>
      </c>
      <c r="B360" s="30">
        <v>300000</v>
      </c>
      <c r="C360" s="30"/>
      <c r="D360" s="30">
        <v>50000</v>
      </c>
      <c r="E360" s="30"/>
      <c r="F360" s="30">
        <v>50000</v>
      </c>
      <c r="G360" s="30"/>
      <c r="H360" s="30">
        <v>50000</v>
      </c>
      <c r="I360" s="30"/>
      <c r="J360" s="30">
        <v>50000</v>
      </c>
      <c r="K360" s="30"/>
      <c r="L360" s="30">
        <v>50000</v>
      </c>
      <c r="M360" s="30"/>
      <c r="N360" s="30">
        <v>50000</v>
      </c>
    </row>
    <row r="361" spans="1:14">
      <c r="A361" s="30">
        <v>2490</v>
      </c>
      <c r="B361" s="30">
        <v>20000</v>
      </c>
      <c r="C361" s="30">
        <v>2000</v>
      </c>
      <c r="D361" s="30">
        <v>2000</v>
      </c>
      <c r="E361" s="30"/>
      <c r="F361" s="30">
        <v>2000</v>
      </c>
      <c r="G361" s="30">
        <v>2000</v>
      </c>
      <c r="H361" s="30"/>
      <c r="I361" s="30">
        <v>2000</v>
      </c>
      <c r="J361" s="30">
        <v>2000</v>
      </c>
      <c r="K361" s="30">
        <v>2000</v>
      </c>
      <c r="L361" s="30">
        <v>2000</v>
      </c>
      <c r="M361" s="30">
        <v>2000</v>
      </c>
      <c r="N361" s="30">
        <v>2000</v>
      </c>
    </row>
    <row r="362" spans="1:14">
      <c r="A362" s="30">
        <v>2490</v>
      </c>
      <c r="B362" s="30">
        <v>10000</v>
      </c>
      <c r="C362" s="30">
        <v>1000</v>
      </c>
      <c r="D362" s="30">
        <v>1000</v>
      </c>
      <c r="E362" s="30">
        <v>1000</v>
      </c>
      <c r="F362" s="30">
        <v>1000</v>
      </c>
      <c r="G362" s="30">
        <v>1000</v>
      </c>
      <c r="H362" s="30"/>
      <c r="I362" s="30">
        <v>1000</v>
      </c>
      <c r="J362" s="30">
        <v>1000</v>
      </c>
      <c r="K362" s="30">
        <v>1000</v>
      </c>
      <c r="L362" s="30">
        <v>1000</v>
      </c>
      <c r="M362" s="30">
        <v>1000</v>
      </c>
      <c r="N362" s="30"/>
    </row>
    <row r="363" spans="1:14">
      <c r="A363" s="30">
        <v>2490</v>
      </c>
      <c r="B363" s="30">
        <v>25000</v>
      </c>
      <c r="C363" s="30">
        <v>2000</v>
      </c>
      <c r="D363" s="30">
        <v>3000</v>
      </c>
      <c r="E363" s="30">
        <v>2000</v>
      </c>
      <c r="F363" s="30">
        <v>2000</v>
      </c>
      <c r="G363" s="30">
        <v>2000</v>
      </c>
      <c r="H363" s="30">
        <v>2000</v>
      </c>
      <c r="I363" s="30">
        <v>2000</v>
      </c>
      <c r="J363" s="30">
        <v>2000</v>
      </c>
      <c r="K363" s="30">
        <v>2000</v>
      </c>
      <c r="L363" s="30">
        <v>2000</v>
      </c>
      <c r="M363" s="30">
        <v>2000</v>
      </c>
      <c r="N363" s="30">
        <v>2000</v>
      </c>
    </row>
    <row r="364" spans="1:14">
      <c r="A364" s="30">
        <v>2490</v>
      </c>
      <c r="B364" s="30">
        <v>30000</v>
      </c>
      <c r="C364" s="30">
        <v>2500</v>
      </c>
      <c r="D364" s="30">
        <v>2500</v>
      </c>
      <c r="E364" s="30">
        <v>2500</v>
      </c>
      <c r="F364" s="30">
        <v>2500</v>
      </c>
      <c r="G364" s="30">
        <v>2500</v>
      </c>
      <c r="H364" s="30">
        <v>2500</v>
      </c>
      <c r="I364" s="30">
        <v>2500</v>
      </c>
      <c r="J364" s="30">
        <v>2500</v>
      </c>
      <c r="K364" s="30">
        <v>2500</v>
      </c>
      <c r="L364" s="30">
        <v>2500</v>
      </c>
      <c r="M364" s="30">
        <v>2500</v>
      </c>
      <c r="N364" s="30">
        <v>2500</v>
      </c>
    </row>
    <row r="365" spans="1:14">
      <c r="A365" s="30">
        <v>2490</v>
      </c>
      <c r="B365" s="30">
        <v>30000</v>
      </c>
      <c r="C365" s="30">
        <v>2500</v>
      </c>
      <c r="D365" s="30">
        <v>2500</v>
      </c>
      <c r="E365" s="30">
        <v>2500</v>
      </c>
      <c r="F365" s="30">
        <v>2500</v>
      </c>
      <c r="G365" s="30">
        <v>2500</v>
      </c>
      <c r="H365" s="30">
        <v>2500</v>
      </c>
      <c r="I365" s="30">
        <v>2500</v>
      </c>
      <c r="J365" s="30">
        <v>2500</v>
      </c>
      <c r="K365" s="30">
        <v>2500</v>
      </c>
      <c r="L365" s="30">
        <v>2500</v>
      </c>
      <c r="M365" s="30">
        <v>2500</v>
      </c>
      <c r="N365" s="30">
        <v>2500</v>
      </c>
    </row>
    <row r="366" spans="1:14">
      <c r="A366" s="30">
        <v>2490</v>
      </c>
      <c r="B366" s="30">
        <v>20000</v>
      </c>
      <c r="C366" s="30">
        <v>2000</v>
      </c>
      <c r="D366" s="30">
        <v>1500</v>
      </c>
      <c r="E366" s="30">
        <v>2000</v>
      </c>
      <c r="F366" s="30">
        <v>1500</v>
      </c>
      <c r="G366" s="30">
        <v>1500</v>
      </c>
      <c r="H366" s="30">
        <v>1500</v>
      </c>
      <c r="I366" s="30">
        <v>1500</v>
      </c>
      <c r="J366" s="30">
        <v>1500</v>
      </c>
      <c r="K366" s="30">
        <v>1500</v>
      </c>
      <c r="L366" s="30">
        <v>1500</v>
      </c>
      <c r="M366" s="30">
        <v>2000</v>
      </c>
      <c r="N366" s="30">
        <v>2000</v>
      </c>
    </row>
    <row r="367" spans="1:14">
      <c r="A367" s="30">
        <v>2490</v>
      </c>
      <c r="B367" s="30">
        <v>5000</v>
      </c>
      <c r="C367" s="30">
        <v>1000</v>
      </c>
      <c r="D367" s="30"/>
      <c r="E367" s="30"/>
      <c r="F367" s="30">
        <v>1000</v>
      </c>
      <c r="G367" s="30"/>
      <c r="H367" s="30">
        <v>1000</v>
      </c>
      <c r="I367" s="30"/>
      <c r="J367" s="30"/>
      <c r="K367" s="30"/>
      <c r="L367" s="30">
        <v>1000</v>
      </c>
      <c r="M367" s="30"/>
      <c r="N367" s="30">
        <v>1000</v>
      </c>
    </row>
    <row r="368" spans="1:14">
      <c r="A368" s="30">
        <v>2490</v>
      </c>
      <c r="B368" s="30">
        <v>391760.02000000008</v>
      </c>
      <c r="C368" s="30">
        <v>22782.080000000002</v>
      </c>
      <c r="D368" s="30">
        <v>22782.080000000002</v>
      </c>
      <c r="E368" s="30">
        <v>22782.080000000002</v>
      </c>
      <c r="F368" s="30">
        <v>22782.080000000002</v>
      </c>
      <c r="G368" s="30">
        <v>22782.080000000002</v>
      </c>
      <c r="H368" s="30">
        <v>22782.080000000002</v>
      </c>
      <c r="I368" s="30">
        <v>22782.080000000002</v>
      </c>
      <c r="J368" s="30">
        <v>22782.080000000002</v>
      </c>
      <c r="K368" s="30">
        <v>22782.080000000002</v>
      </c>
      <c r="L368" s="30">
        <v>22782.080000000002</v>
      </c>
      <c r="M368" s="30">
        <v>22782.080000000002</v>
      </c>
      <c r="N368" s="30">
        <v>141157.14000000001</v>
      </c>
    </row>
    <row r="369" spans="1:14">
      <c r="A369" s="30">
        <v>2490</v>
      </c>
      <c r="B369" s="30">
        <v>178185</v>
      </c>
      <c r="C369" s="30">
        <v>14848.75</v>
      </c>
      <c r="D369" s="30">
        <v>14848.75</v>
      </c>
      <c r="E369" s="30">
        <v>14848.75</v>
      </c>
      <c r="F369" s="30">
        <v>14848.75</v>
      </c>
      <c r="G369" s="30">
        <v>14848.75</v>
      </c>
      <c r="H369" s="30">
        <v>14848.75</v>
      </c>
      <c r="I369" s="30">
        <v>14848.75</v>
      </c>
      <c r="J369" s="30">
        <v>14848.75</v>
      </c>
      <c r="K369" s="30">
        <v>14848.75</v>
      </c>
      <c r="L369" s="30">
        <v>14848.75</v>
      </c>
      <c r="M369" s="30">
        <v>14848.75</v>
      </c>
      <c r="N369" s="30">
        <v>14848.75</v>
      </c>
    </row>
    <row r="370" spans="1:14">
      <c r="A370" s="30">
        <v>2490</v>
      </c>
      <c r="B370" s="30">
        <v>7000</v>
      </c>
      <c r="C370" s="30">
        <v>583.33000000000004</v>
      </c>
      <c r="D370" s="30">
        <v>583.33000000000004</v>
      </c>
      <c r="E370" s="30">
        <v>583.33000000000004</v>
      </c>
      <c r="F370" s="30">
        <v>583.33000000000004</v>
      </c>
      <c r="G370" s="30">
        <v>583.33000000000004</v>
      </c>
      <c r="H370" s="30">
        <v>583.33000000000004</v>
      </c>
      <c r="I370" s="30">
        <v>583.33000000000004</v>
      </c>
      <c r="J370" s="30">
        <v>583.33000000000004</v>
      </c>
      <c r="K370" s="30">
        <v>583.33000000000004</v>
      </c>
      <c r="L370" s="30">
        <v>583.33000000000004</v>
      </c>
      <c r="M370" s="30">
        <v>583.33000000000004</v>
      </c>
      <c r="N370" s="30">
        <v>583.37</v>
      </c>
    </row>
    <row r="371" spans="1:14">
      <c r="A371" s="30">
        <v>2490</v>
      </c>
      <c r="B371" s="30">
        <v>1500</v>
      </c>
      <c r="C371" s="30">
        <v>0</v>
      </c>
      <c r="D371" s="30">
        <v>0</v>
      </c>
      <c r="E371" s="30">
        <v>500</v>
      </c>
      <c r="F371" s="30">
        <v>0</v>
      </c>
      <c r="G371" s="30">
        <v>1000</v>
      </c>
      <c r="H371" s="30">
        <v>0</v>
      </c>
      <c r="I371" s="30">
        <v>0</v>
      </c>
      <c r="J371" s="30">
        <v>0</v>
      </c>
      <c r="K371" s="30">
        <v>0</v>
      </c>
      <c r="L371" s="30">
        <v>0</v>
      </c>
      <c r="M371" s="30">
        <v>0</v>
      </c>
      <c r="N371" s="30">
        <v>0</v>
      </c>
    </row>
    <row r="372" spans="1:14">
      <c r="A372" s="30"/>
      <c r="B372" s="30">
        <f>SUM(B310:B371)</f>
        <v>5075101.8500000006</v>
      </c>
      <c r="C372" s="30">
        <f t="shared" ref="C372:N372" si="4">SUM(C310:C371)</f>
        <v>308118.32</v>
      </c>
      <c r="D372" s="30">
        <f t="shared" si="4"/>
        <v>393963.32000000007</v>
      </c>
      <c r="E372" s="30">
        <f t="shared" si="4"/>
        <v>338960.19000000006</v>
      </c>
      <c r="F372" s="30">
        <f t="shared" si="4"/>
        <v>431900.88000000006</v>
      </c>
      <c r="G372" s="30">
        <f t="shared" si="4"/>
        <v>381263.32000000012</v>
      </c>
      <c r="H372" s="30">
        <f t="shared" si="4"/>
        <v>443263.32000000012</v>
      </c>
      <c r="I372" s="30">
        <f t="shared" si="4"/>
        <v>392971.69000000012</v>
      </c>
      <c r="J372" s="30">
        <f t="shared" si="4"/>
        <v>432600.88000000006</v>
      </c>
      <c r="K372" s="30">
        <f t="shared" si="4"/>
        <v>379713.34000000014</v>
      </c>
      <c r="L372" s="30">
        <f t="shared" si="4"/>
        <v>449871.71000000014</v>
      </c>
      <c r="M372" s="30">
        <f t="shared" si="4"/>
        <v>416207.00000000012</v>
      </c>
      <c r="N372" s="30">
        <f t="shared" si="4"/>
        <v>706267.88000000012</v>
      </c>
    </row>
    <row r="373" spans="1:14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</row>
    <row r="374" spans="1:14">
      <c r="A374" s="30">
        <v>2510</v>
      </c>
      <c r="B374" s="30">
        <v>15000</v>
      </c>
      <c r="C374" s="30"/>
      <c r="D374" s="30"/>
      <c r="E374" s="30"/>
      <c r="F374" s="30">
        <v>5000</v>
      </c>
      <c r="G374" s="30"/>
      <c r="H374" s="30"/>
      <c r="I374" s="30"/>
      <c r="J374" s="30">
        <v>5000</v>
      </c>
      <c r="K374" s="30"/>
      <c r="L374" s="30"/>
      <c r="M374" s="30"/>
      <c r="N374" s="30">
        <v>5000</v>
      </c>
    </row>
    <row r="375" spans="1:14">
      <c r="A375" s="30">
        <v>2520</v>
      </c>
      <c r="B375" s="30">
        <v>10000</v>
      </c>
      <c r="C375" s="30"/>
      <c r="D375" s="30">
        <v>5000</v>
      </c>
      <c r="E375" s="30"/>
      <c r="F375" s="30"/>
      <c r="G375" s="30"/>
      <c r="H375" s="30"/>
      <c r="I375" s="30"/>
      <c r="J375" s="30">
        <v>5000</v>
      </c>
      <c r="K375" s="30"/>
      <c r="L375" s="30"/>
      <c r="M375" s="30"/>
      <c r="N375" s="30"/>
    </row>
    <row r="376" spans="1:14">
      <c r="A376" s="30">
        <v>2530</v>
      </c>
      <c r="B376" s="30">
        <v>2400000</v>
      </c>
      <c r="C376" s="30">
        <v>200000</v>
      </c>
      <c r="D376" s="30">
        <v>20000</v>
      </c>
      <c r="E376" s="30">
        <v>200000</v>
      </c>
      <c r="F376" s="30">
        <v>220000</v>
      </c>
      <c r="G376" s="30">
        <v>220000</v>
      </c>
      <c r="H376" s="30">
        <v>220000</v>
      </c>
      <c r="I376" s="30">
        <v>220000</v>
      </c>
      <c r="J376" s="30">
        <v>220000</v>
      </c>
      <c r="K376" s="30">
        <v>220000</v>
      </c>
      <c r="L376" s="30">
        <v>220000</v>
      </c>
      <c r="M376" s="30">
        <v>220000</v>
      </c>
      <c r="N376" s="30">
        <v>220000</v>
      </c>
    </row>
    <row r="377" spans="1:14">
      <c r="A377" s="30">
        <v>2530</v>
      </c>
      <c r="B377" s="30">
        <v>53188.47</v>
      </c>
      <c r="C377" s="30">
        <v>5000</v>
      </c>
      <c r="D377" s="30">
        <v>5000</v>
      </c>
      <c r="E377" s="30">
        <v>5000</v>
      </c>
      <c r="F377" s="30">
        <v>5000</v>
      </c>
      <c r="G377" s="30">
        <v>5000</v>
      </c>
      <c r="H377" s="30">
        <v>5000</v>
      </c>
      <c r="I377" s="30">
        <v>5000</v>
      </c>
      <c r="J377" s="30">
        <v>5000</v>
      </c>
      <c r="K377" s="30">
        <v>5000</v>
      </c>
      <c r="L377" s="30">
        <v>5000</v>
      </c>
      <c r="M377" s="30">
        <v>3188.47</v>
      </c>
      <c r="N377" s="30"/>
    </row>
    <row r="378" spans="1:14">
      <c r="A378" s="30">
        <v>2530</v>
      </c>
      <c r="B378" s="30">
        <v>10000</v>
      </c>
      <c r="C378" s="30"/>
      <c r="D378" s="30"/>
      <c r="E378" s="30">
        <v>2500</v>
      </c>
      <c r="F378" s="30"/>
      <c r="G378" s="30"/>
      <c r="H378" s="30">
        <v>2500</v>
      </c>
      <c r="I378" s="30"/>
      <c r="J378" s="30"/>
      <c r="K378" s="30">
        <v>2500</v>
      </c>
      <c r="L378" s="30"/>
      <c r="M378" s="30"/>
      <c r="N378" s="30">
        <v>2500</v>
      </c>
    </row>
    <row r="379" spans="1:14">
      <c r="A379" s="30">
        <v>2540</v>
      </c>
      <c r="B379" s="30">
        <v>48000</v>
      </c>
      <c r="C379" s="30">
        <v>4000</v>
      </c>
      <c r="D379" s="30">
        <v>4000</v>
      </c>
      <c r="E379" s="30">
        <v>4000</v>
      </c>
      <c r="F379" s="30">
        <v>4000</v>
      </c>
      <c r="G379" s="30">
        <v>4000</v>
      </c>
      <c r="H379" s="30">
        <v>4000</v>
      </c>
      <c r="I379" s="30">
        <v>4000</v>
      </c>
      <c r="J379" s="30">
        <v>4000</v>
      </c>
      <c r="K379" s="30">
        <v>4000</v>
      </c>
      <c r="L379" s="30">
        <v>4000</v>
      </c>
      <c r="M379" s="30">
        <v>4000</v>
      </c>
      <c r="N379" s="30">
        <v>4000</v>
      </c>
    </row>
    <row r="380" spans="1:14">
      <c r="A380" s="30">
        <v>2540</v>
      </c>
      <c r="B380" s="30">
        <v>45000</v>
      </c>
      <c r="C380" s="30">
        <v>3750</v>
      </c>
      <c r="D380" s="30">
        <v>3750</v>
      </c>
      <c r="E380" s="30">
        <v>3750</v>
      </c>
      <c r="F380" s="30">
        <v>3750</v>
      </c>
      <c r="G380" s="30">
        <v>3750</v>
      </c>
      <c r="H380" s="30">
        <v>3750</v>
      </c>
      <c r="I380" s="30">
        <v>3750</v>
      </c>
      <c r="J380" s="30">
        <v>3750</v>
      </c>
      <c r="K380" s="30">
        <v>3750</v>
      </c>
      <c r="L380" s="30">
        <v>3750</v>
      </c>
      <c r="M380" s="30">
        <v>3750</v>
      </c>
      <c r="N380" s="30">
        <v>3750</v>
      </c>
    </row>
    <row r="381" spans="1:14">
      <c r="A381" s="30">
        <v>2550</v>
      </c>
      <c r="B381" s="30">
        <v>3150</v>
      </c>
      <c r="C381" s="30"/>
      <c r="D381" s="30">
        <v>1050</v>
      </c>
      <c r="E381" s="30"/>
      <c r="F381" s="30"/>
      <c r="G381" s="30"/>
      <c r="H381" s="30">
        <v>1050</v>
      </c>
      <c r="I381" s="30"/>
      <c r="J381" s="30">
        <v>1050</v>
      </c>
      <c r="K381" s="30"/>
      <c r="L381" s="30"/>
      <c r="M381" s="30"/>
      <c r="N381" s="30"/>
    </row>
    <row r="382" spans="1:14">
      <c r="A382" s="30">
        <v>2560</v>
      </c>
      <c r="B382" s="30">
        <v>2000</v>
      </c>
      <c r="C382" s="30">
        <v>1000</v>
      </c>
      <c r="D382" s="30">
        <v>1000</v>
      </c>
      <c r="E382" s="30"/>
      <c r="F382" s="30"/>
      <c r="G382" s="30"/>
      <c r="H382" s="30"/>
      <c r="I382" s="30"/>
      <c r="J382" s="30"/>
      <c r="K382" s="30"/>
      <c r="L382" s="30"/>
      <c r="M382" s="30"/>
      <c r="N382" s="30"/>
    </row>
    <row r="383" spans="1:14">
      <c r="A383" s="30">
        <v>2560</v>
      </c>
      <c r="B383" s="30">
        <v>10000</v>
      </c>
      <c r="C383" s="30"/>
      <c r="D383" s="30">
        <v>2000</v>
      </c>
      <c r="E383" s="30"/>
      <c r="F383" s="30">
        <v>1000</v>
      </c>
      <c r="G383" s="30"/>
      <c r="H383" s="30">
        <v>2000</v>
      </c>
      <c r="I383" s="30"/>
      <c r="J383" s="30">
        <v>1000</v>
      </c>
      <c r="K383" s="30"/>
      <c r="L383" s="30">
        <v>1000</v>
      </c>
      <c r="M383" s="30">
        <v>2000</v>
      </c>
      <c r="N383" s="30">
        <v>1000</v>
      </c>
    </row>
    <row r="384" spans="1:14">
      <c r="A384" s="30">
        <v>2560</v>
      </c>
      <c r="B384" s="30">
        <v>5000</v>
      </c>
      <c r="C384" s="30"/>
      <c r="D384" s="30">
        <v>2000</v>
      </c>
      <c r="E384" s="30"/>
      <c r="F384" s="30">
        <v>2000</v>
      </c>
      <c r="G384" s="30"/>
      <c r="H384" s="30"/>
      <c r="I384" s="30">
        <v>1000</v>
      </c>
      <c r="J384" s="30"/>
      <c r="K384" s="30"/>
      <c r="L384" s="30"/>
      <c r="M384" s="30"/>
      <c r="N384" s="30"/>
    </row>
    <row r="385" spans="1:14">
      <c r="A385" s="30">
        <v>2560</v>
      </c>
      <c r="B385" s="30">
        <v>5000</v>
      </c>
      <c r="C385" s="30"/>
      <c r="D385" s="30">
        <v>2000</v>
      </c>
      <c r="E385" s="30"/>
      <c r="F385" s="30"/>
      <c r="G385" s="30">
        <v>2000</v>
      </c>
      <c r="H385" s="30"/>
      <c r="I385" s="30"/>
      <c r="J385" s="30"/>
      <c r="K385" s="30">
        <v>1000</v>
      </c>
      <c r="L385" s="30"/>
      <c r="M385" s="30"/>
      <c r="N385" s="30"/>
    </row>
    <row r="386" spans="1:14">
      <c r="A386" s="30"/>
      <c r="B386" s="30">
        <f>SUM(B374:B385)</f>
        <v>2606338.4700000002</v>
      </c>
      <c r="C386" s="30">
        <f t="shared" ref="C386:N386" si="5">SUM(C374:C385)</f>
        <v>213750</v>
      </c>
      <c r="D386" s="30">
        <f t="shared" si="5"/>
        <v>45800</v>
      </c>
      <c r="E386" s="30">
        <f t="shared" si="5"/>
        <v>215250</v>
      </c>
      <c r="F386" s="30">
        <f t="shared" si="5"/>
        <v>240750</v>
      </c>
      <c r="G386" s="30">
        <f t="shared" si="5"/>
        <v>234750</v>
      </c>
      <c r="H386" s="30">
        <f t="shared" si="5"/>
        <v>238300</v>
      </c>
      <c r="I386" s="30">
        <f t="shared" si="5"/>
        <v>233750</v>
      </c>
      <c r="J386" s="30">
        <f t="shared" si="5"/>
        <v>244800</v>
      </c>
      <c r="K386" s="30">
        <f t="shared" si="5"/>
        <v>236250</v>
      </c>
      <c r="L386" s="30">
        <f t="shared" si="5"/>
        <v>233750</v>
      </c>
      <c r="M386" s="30">
        <f t="shared" si="5"/>
        <v>232938.47</v>
      </c>
      <c r="N386" s="30">
        <f t="shared" si="5"/>
        <v>236250</v>
      </c>
    </row>
    <row r="387" spans="1:14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</row>
    <row r="388" spans="1:14">
      <c r="A388" s="30">
        <v>2610</v>
      </c>
      <c r="B388" s="30">
        <v>3000000</v>
      </c>
      <c r="C388" s="30">
        <v>300000</v>
      </c>
      <c r="D388" s="30">
        <v>280000</v>
      </c>
      <c r="E388" s="30">
        <v>300000</v>
      </c>
      <c r="F388" s="30">
        <v>280000</v>
      </c>
      <c r="G388" s="30">
        <v>300000</v>
      </c>
      <c r="H388" s="30">
        <v>280000</v>
      </c>
      <c r="I388" s="30">
        <v>300000</v>
      </c>
      <c r="J388" s="30">
        <v>280000</v>
      </c>
      <c r="K388" s="30">
        <v>300000</v>
      </c>
      <c r="L388" s="30">
        <v>280000</v>
      </c>
      <c r="M388" s="30">
        <v>100000</v>
      </c>
      <c r="N388" s="30"/>
    </row>
    <row r="389" spans="1:14">
      <c r="A389" s="30">
        <v>2610</v>
      </c>
      <c r="B389" s="30">
        <v>97479.429999999978</v>
      </c>
      <c r="C389" s="30">
        <v>8123.28</v>
      </c>
      <c r="D389" s="30">
        <v>8123.28</v>
      </c>
      <c r="E389" s="30">
        <v>8123.28</v>
      </c>
      <c r="F389" s="30">
        <v>8123.28</v>
      </c>
      <c r="G389" s="30">
        <v>8123.28</v>
      </c>
      <c r="H389" s="30">
        <v>8123.29</v>
      </c>
      <c r="I389" s="30">
        <v>8123.29</v>
      </c>
      <c r="J389" s="30">
        <v>8123.29</v>
      </c>
      <c r="K389" s="30">
        <v>8123.29</v>
      </c>
      <c r="L389" s="30">
        <v>8123.29</v>
      </c>
      <c r="M389" s="30">
        <v>8123.29</v>
      </c>
      <c r="N389" s="30">
        <v>8123.29</v>
      </c>
    </row>
    <row r="390" spans="1:14">
      <c r="A390" s="30">
        <v>2611</v>
      </c>
      <c r="B390" s="30">
        <v>120000</v>
      </c>
      <c r="C390" s="30">
        <v>10000</v>
      </c>
      <c r="D390" s="30">
        <v>10000</v>
      </c>
      <c r="E390" s="30">
        <v>10000</v>
      </c>
      <c r="F390" s="30">
        <v>10000</v>
      </c>
      <c r="G390" s="30">
        <v>10000</v>
      </c>
      <c r="H390" s="30">
        <v>10000</v>
      </c>
      <c r="I390" s="30">
        <v>10000</v>
      </c>
      <c r="J390" s="30">
        <v>10000</v>
      </c>
      <c r="K390" s="30">
        <v>10000</v>
      </c>
      <c r="L390" s="30">
        <v>10000</v>
      </c>
      <c r="M390" s="30">
        <v>10000</v>
      </c>
      <c r="N390" s="30">
        <v>10000</v>
      </c>
    </row>
    <row r="391" spans="1:14">
      <c r="A391" s="30">
        <v>2611</v>
      </c>
      <c r="B391" s="30">
        <v>45000</v>
      </c>
      <c r="C391" s="30">
        <v>3750</v>
      </c>
      <c r="D391" s="30">
        <v>3750</v>
      </c>
      <c r="E391" s="30">
        <v>3750</v>
      </c>
      <c r="F391" s="30">
        <v>3750</v>
      </c>
      <c r="G391" s="30">
        <v>3750</v>
      </c>
      <c r="H391" s="30">
        <v>3750</v>
      </c>
      <c r="I391" s="30">
        <v>3750</v>
      </c>
      <c r="J391" s="30">
        <v>3750</v>
      </c>
      <c r="K391" s="30">
        <v>3750</v>
      </c>
      <c r="L391" s="30">
        <v>3750</v>
      </c>
      <c r="M391" s="30">
        <v>3750</v>
      </c>
      <c r="N391" s="30">
        <v>3750</v>
      </c>
    </row>
    <row r="392" spans="1:14">
      <c r="A392" s="30">
        <v>2611</v>
      </c>
      <c r="B392" s="30">
        <v>30000</v>
      </c>
      <c r="C392" s="30">
        <v>2500</v>
      </c>
      <c r="D392" s="30">
        <v>2500</v>
      </c>
      <c r="E392" s="30">
        <v>2500</v>
      </c>
      <c r="F392" s="30">
        <v>2500</v>
      </c>
      <c r="G392" s="30">
        <v>2500</v>
      </c>
      <c r="H392" s="30">
        <v>2500</v>
      </c>
      <c r="I392" s="30">
        <v>2500</v>
      </c>
      <c r="J392" s="30">
        <v>2500</v>
      </c>
      <c r="K392" s="30">
        <v>2500</v>
      </c>
      <c r="L392" s="30">
        <v>2500</v>
      </c>
      <c r="M392" s="30">
        <v>2500</v>
      </c>
      <c r="N392" s="30">
        <v>2500</v>
      </c>
    </row>
    <row r="393" spans="1:14">
      <c r="A393" s="30">
        <v>2611</v>
      </c>
      <c r="B393" s="30">
        <v>30000</v>
      </c>
      <c r="C393" s="30">
        <v>1500</v>
      </c>
      <c r="D393" s="30">
        <v>2000</v>
      </c>
      <c r="E393" s="30">
        <v>3000</v>
      </c>
      <c r="F393" s="30">
        <v>3000</v>
      </c>
      <c r="G393" s="30">
        <v>3000</v>
      </c>
      <c r="H393" s="30">
        <v>2500</v>
      </c>
      <c r="I393" s="30">
        <v>2500</v>
      </c>
      <c r="J393" s="30">
        <v>2500</v>
      </c>
      <c r="K393" s="30">
        <v>2500</v>
      </c>
      <c r="L393" s="30">
        <v>2500</v>
      </c>
      <c r="M393" s="30">
        <v>2500</v>
      </c>
      <c r="N393" s="30">
        <v>2500</v>
      </c>
    </row>
    <row r="394" spans="1:14">
      <c r="A394" s="30">
        <v>2611</v>
      </c>
      <c r="B394" s="30">
        <v>1358.23</v>
      </c>
      <c r="C394" s="30">
        <v>200</v>
      </c>
      <c r="D394" s="30">
        <v>100</v>
      </c>
      <c r="E394" s="30">
        <v>100</v>
      </c>
      <c r="F394" s="30">
        <v>100</v>
      </c>
      <c r="G394" s="30">
        <v>100</v>
      </c>
      <c r="H394" s="30">
        <v>100</v>
      </c>
      <c r="I394" s="30">
        <v>100</v>
      </c>
      <c r="J394" s="30">
        <v>100</v>
      </c>
      <c r="K394" s="30">
        <v>100</v>
      </c>
      <c r="L394" s="30">
        <v>100</v>
      </c>
      <c r="M394" s="30">
        <v>100</v>
      </c>
      <c r="N394" s="30">
        <v>158.22999999999999</v>
      </c>
    </row>
    <row r="395" spans="1:14">
      <c r="A395" s="30">
        <v>2611</v>
      </c>
      <c r="B395" s="30">
        <v>32620.15</v>
      </c>
      <c r="C395" s="30">
        <v>2500</v>
      </c>
      <c r="D395" s="30">
        <v>2500</v>
      </c>
      <c r="E395" s="30">
        <v>2500</v>
      </c>
      <c r="F395" s="30">
        <v>2500</v>
      </c>
      <c r="G395" s="30">
        <v>2500</v>
      </c>
      <c r="H395" s="30">
        <v>1000</v>
      </c>
      <c r="I395" s="30">
        <v>2000</v>
      </c>
      <c r="J395" s="30">
        <v>2000</v>
      </c>
      <c r="K395" s="30">
        <v>1500</v>
      </c>
      <c r="L395" s="30">
        <v>1000</v>
      </c>
      <c r="M395" s="30">
        <v>2500</v>
      </c>
      <c r="N395" s="30">
        <v>10120.15</v>
      </c>
    </row>
    <row r="396" spans="1:14">
      <c r="A396" s="30">
        <v>2611</v>
      </c>
      <c r="B396" s="30">
        <v>33750</v>
      </c>
      <c r="C396" s="30">
        <v>2500</v>
      </c>
      <c r="D396" s="30">
        <v>2500</v>
      </c>
      <c r="E396" s="30">
        <v>2500</v>
      </c>
      <c r="F396" s="30">
        <v>2500</v>
      </c>
      <c r="G396" s="30">
        <v>2500</v>
      </c>
      <c r="H396" s="30">
        <v>2500</v>
      </c>
      <c r="I396" s="30">
        <v>3000</v>
      </c>
      <c r="J396" s="30">
        <v>3000</v>
      </c>
      <c r="K396" s="30">
        <v>3000</v>
      </c>
      <c r="L396" s="30">
        <v>3000</v>
      </c>
      <c r="M396" s="30">
        <v>3000</v>
      </c>
      <c r="N396" s="30">
        <v>3750</v>
      </c>
    </row>
    <row r="397" spans="1:14">
      <c r="A397" s="30">
        <v>2611</v>
      </c>
      <c r="B397" s="30">
        <v>14850</v>
      </c>
      <c r="C397" s="30">
        <v>1237.5</v>
      </c>
      <c r="D397" s="30">
        <v>1237.5</v>
      </c>
      <c r="E397" s="30">
        <v>1237.5</v>
      </c>
      <c r="F397" s="30">
        <v>1237.5</v>
      </c>
      <c r="G397" s="30">
        <v>1237.5</v>
      </c>
      <c r="H397" s="30">
        <v>1237.5</v>
      </c>
      <c r="I397" s="30">
        <v>1237.5</v>
      </c>
      <c r="J397" s="30">
        <v>1237.5</v>
      </c>
      <c r="K397" s="30">
        <v>1237.5</v>
      </c>
      <c r="L397" s="30">
        <v>1237.5</v>
      </c>
      <c r="M397" s="30">
        <v>1237.5</v>
      </c>
      <c r="N397" s="30">
        <v>1237.5</v>
      </c>
    </row>
    <row r="398" spans="1:14">
      <c r="A398" s="30">
        <v>2611</v>
      </c>
      <c r="B398" s="30">
        <v>20000</v>
      </c>
      <c r="C398" s="30">
        <v>500</v>
      </c>
      <c r="D398" s="30">
        <v>1800</v>
      </c>
      <c r="E398" s="30">
        <v>2200</v>
      </c>
      <c r="F398" s="30">
        <v>2500</v>
      </c>
      <c r="G398" s="30">
        <v>2500</v>
      </c>
      <c r="H398" s="30">
        <v>2500</v>
      </c>
      <c r="I398" s="30">
        <v>2500</v>
      </c>
      <c r="J398" s="30">
        <v>2200</v>
      </c>
      <c r="K398" s="30">
        <v>1500</v>
      </c>
      <c r="L398" s="30">
        <v>800</v>
      </c>
      <c r="M398" s="30">
        <v>1000</v>
      </c>
      <c r="N398" s="30"/>
    </row>
    <row r="399" spans="1:14">
      <c r="A399" s="30">
        <v>2611</v>
      </c>
      <c r="B399" s="30">
        <v>550000</v>
      </c>
      <c r="C399" s="30">
        <v>45833</v>
      </c>
      <c r="D399" s="30">
        <v>45833</v>
      </c>
      <c r="E399" s="30">
        <v>45831</v>
      </c>
      <c r="F399" s="30">
        <v>45830</v>
      </c>
      <c r="G399" s="30">
        <v>45830</v>
      </c>
      <c r="H399" s="30">
        <v>45830</v>
      </c>
      <c r="I399" s="30">
        <v>45830</v>
      </c>
      <c r="J399" s="30">
        <v>45833</v>
      </c>
      <c r="K399" s="30">
        <v>45900</v>
      </c>
      <c r="L399" s="30">
        <v>45850</v>
      </c>
      <c r="M399" s="30">
        <v>45800</v>
      </c>
      <c r="N399" s="30">
        <v>45800</v>
      </c>
    </row>
    <row r="400" spans="1:14">
      <c r="A400" s="30">
        <v>2611</v>
      </c>
      <c r="B400" s="30">
        <v>15000</v>
      </c>
      <c r="C400" s="30"/>
      <c r="D400" s="30">
        <v>2000</v>
      </c>
      <c r="E400" s="30">
        <v>2000</v>
      </c>
      <c r="F400" s="30">
        <v>2000</v>
      </c>
      <c r="G400" s="30"/>
      <c r="H400" s="30">
        <v>2000</v>
      </c>
      <c r="I400" s="30">
        <v>2000</v>
      </c>
      <c r="J400" s="30">
        <v>2000</v>
      </c>
      <c r="K400" s="30"/>
      <c r="L400" s="30">
        <v>2000</v>
      </c>
      <c r="M400" s="30">
        <v>1000</v>
      </c>
      <c r="N400" s="30"/>
    </row>
    <row r="401" spans="1:14">
      <c r="A401" s="30">
        <v>2611</v>
      </c>
      <c r="B401" s="30">
        <v>29000</v>
      </c>
      <c r="C401" s="30">
        <v>2000</v>
      </c>
      <c r="D401" s="30">
        <v>2000</v>
      </c>
      <c r="E401" s="30">
        <v>3000</v>
      </c>
      <c r="F401" s="30">
        <v>2000</v>
      </c>
      <c r="G401" s="30">
        <v>3000</v>
      </c>
      <c r="H401" s="30">
        <v>2000</v>
      </c>
      <c r="I401" s="30">
        <v>3000</v>
      </c>
      <c r="J401" s="30">
        <v>2000</v>
      </c>
      <c r="K401" s="30">
        <v>3000</v>
      </c>
      <c r="L401" s="30">
        <v>2000</v>
      </c>
      <c r="M401" s="30">
        <v>3000</v>
      </c>
      <c r="N401" s="30">
        <v>2000</v>
      </c>
    </row>
    <row r="402" spans="1:14">
      <c r="A402" s="30">
        <v>2611</v>
      </c>
      <c r="B402" s="30">
        <v>15000</v>
      </c>
      <c r="C402" s="30">
        <v>1000</v>
      </c>
      <c r="D402" s="30">
        <v>1500</v>
      </c>
      <c r="E402" s="30">
        <v>1000</v>
      </c>
      <c r="F402" s="30">
        <v>1500</v>
      </c>
      <c r="G402" s="30">
        <v>1500</v>
      </c>
      <c r="H402" s="30">
        <v>1500</v>
      </c>
      <c r="I402" s="30">
        <v>1500</v>
      </c>
      <c r="J402" s="30">
        <v>1000</v>
      </c>
      <c r="K402" s="30">
        <v>1500</v>
      </c>
      <c r="L402" s="30">
        <v>1000</v>
      </c>
      <c r="M402" s="30">
        <v>1000</v>
      </c>
      <c r="N402" s="30">
        <v>1000</v>
      </c>
    </row>
    <row r="403" spans="1:14">
      <c r="A403" s="30">
        <v>2611</v>
      </c>
      <c r="B403" s="30">
        <v>42000</v>
      </c>
      <c r="C403" s="30">
        <v>3500</v>
      </c>
      <c r="D403" s="30">
        <v>3500</v>
      </c>
      <c r="E403" s="30">
        <v>3500</v>
      </c>
      <c r="F403" s="30">
        <v>3500</v>
      </c>
      <c r="G403" s="30">
        <v>3500</v>
      </c>
      <c r="H403" s="30">
        <v>3500</v>
      </c>
      <c r="I403" s="30">
        <v>3500</v>
      </c>
      <c r="J403" s="30">
        <v>3500</v>
      </c>
      <c r="K403" s="30">
        <v>3500</v>
      </c>
      <c r="L403" s="30">
        <v>3500</v>
      </c>
      <c r="M403" s="30">
        <v>3500</v>
      </c>
      <c r="N403" s="30">
        <v>3500</v>
      </c>
    </row>
    <row r="404" spans="1:14">
      <c r="A404" s="30">
        <v>2611</v>
      </c>
      <c r="B404" s="30">
        <v>15000</v>
      </c>
      <c r="C404" s="30">
        <v>1000</v>
      </c>
      <c r="D404" s="30">
        <v>1000</v>
      </c>
      <c r="E404" s="30"/>
      <c r="F404" s="30">
        <v>1000</v>
      </c>
      <c r="G404" s="30">
        <v>1500</v>
      </c>
      <c r="H404" s="30">
        <v>1500</v>
      </c>
      <c r="I404" s="30">
        <v>1500</v>
      </c>
      <c r="J404" s="30">
        <v>1500</v>
      </c>
      <c r="K404" s="30">
        <v>1500</v>
      </c>
      <c r="L404" s="30">
        <v>1500</v>
      </c>
      <c r="M404" s="30">
        <v>1500</v>
      </c>
      <c r="N404" s="30">
        <v>1500</v>
      </c>
    </row>
    <row r="405" spans="1:14">
      <c r="A405" s="30">
        <v>2611</v>
      </c>
      <c r="B405" s="30">
        <v>40000</v>
      </c>
      <c r="C405" s="30">
        <v>3500</v>
      </c>
      <c r="D405" s="30">
        <v>3500</v>
      </c>
      <c r="E405" s="30">
        <v>5000</v>
      </c>
      <c r="F405" s="30">
        <v>3500</v>
      </c>
      <c r="G405" s="30">
        <v>3000</v>
      </c>
      <c r="H405" s="30">
        <v>3000</v>
      </c>
      <c r="I405" s="30">
        <v>3000</v>
      </c>
      <c r="J405" s="30">
        <v>3000</v>
      </c>
      <c r="K405" s="30">
        <v>3000</v>
      </c>
      <c r="L405" s="30">
        <v>3000</v>
      </c>
      <c r="M405" s="30">
        <v>3000</v>
      </c>
      <c r="N405" s="30">
        <v>3500</v>
      </c>
    </row>
    <row r="406" spans="1:14">
      <c r="A406" s="30">
        <v>2611</v>
      </c>
      <c r="B406" s="30">
        <v>22000</v>
      </c>
      <c r="C406" s="30"/>
      <c r="D406" s="30"/>
      <c r="E406" s="30">
        <v>1500</v>
      </c>
      <c r="F406" s="30">
        <v>1500</v>
      </c>
      <c r="G406" s="30">
        <v>1500</v>
      </c>
      <c r="H406" s="30">
        <v>1500</v>
      </c>
      <c r="I406" s="30">
        <v>1500</v>
      </c>
      <c r="J406" s="30">
        <v>1500</v>
      </c>
      <c r="K406" s="30">
        <v>1500</v>
      </c>
      <c r="L406" s="30">
        <v>10000</v>
      </c>
      <c r="M406" s="30">
        <v>1500</v>
      </c>
      <c r="N406" s="30"/>
    </row>
    <row r="407" spans="1:14">
      <c r="A407" s="30">
        <v>2611</v>
      </c>
      <c r="B407" s="30">
        <v>6000</v>
      </c>
      <c r="C407" s="30"/>
      <c r="D407" s="30">
        <v>1000</v>
      </c>
      <c r="E407" s="30"/>
      <c r="F407" s="30">
        <v>1000</v>
      </c>
      <c r="G407" s="30"/>
      <c r="H407" s="30">
        <v>1000</v>
      </c>
      <c r="I407" s="30"/>
      <c r="J407" s="30">
        <v>1000</v>
      </c>
      <c r="K407" s="30"/>
      <c r="L407" s="30">
        <v>1000</v>
      </c>
      <c r="M407" s="30"/>
      <c r="N407" s="30">
        <v>1000</v>
      </c>
    </row>
    <row r="408" spans="1:14">
      <c r="A408" s="30">
        <v>2611</v>
      </c>
      <c r="B408" s="30">
        <v>7000</v>
      </c>
      <c r="C408" s="30">
        <v>0</v>
      </c>
      <c r="D408" s="30">
        <v>2000</v>
      </c>
      <c r="E408" s="30"/>
      <c r="F408" s="30"/>
      <c r="G408" s="30"/>
      <c r="H408" s="30">
        <v>2000</v>
      </c>
      <c r="I408" s="30"/>
      <c r="J408" s="30"/>
      <c r="K408" s="30"/>
      <c r="L408" s="30">
        <v>2000</v>
      </c>
      <c r="M408" s="30"/>
      <c r="N408" s="30">
        <v>1000</v>
      </c>
    </row>
    <row r="409" spans="1:14">
      <c r="A409" s="30">
        <v>2611</v>
      </c>
      <c r="B409" s="30">
        <v>9000</v>
      </c>
      <c r="C409" s="30">
        <v>1000</v>
      </c>
      <c r="D409" s="30"/>
      <c r="E409" s="30">
        <v>1000</v>
      </c>
      <c r="F409" s="30"/>
      <c r="G409" s="30"/>
      <c r="H409" s="30">
        <v>2000</v>
      </c>
      <c r="I409" s="30"/>
      <c r="J409" s="30">
        <v>1000</v>
      </c>
      <c r="K409" s="30">
        <v>2000</v>
      </c>
      <c r="L409" s="30"/>
      <c r="M409" s="30">
        <v>1000</v>
      </c>
      <c r="N409" s="30">
        <v>1000</v>
      </c>
    </row>
    <row r="410" spans="1:14">
      <c r="A410" s="30">
        <v>2611</v>
      </c>
      <c r="B410" s="30">
        <v>5000</v>
      </c>
      <c r="C410" s="30"/>
      <c r="D410" s="30"/>
      <c r="E410" s="30">
        <v>1000</v>
      </c>
      <c r="F410" s="30"/>
      <c r="G410" s="30">
        <v>1000</v>
      </c>
      <c r="H410" s="30"/>
      <c r="I410" s="30">
        <v>1000</v>
      </c>
      <c r="J410" s="30"/>
      <c r="K410" s="30">
        <v>1000</v>
      </c>
      <c r="L410" s="30"/>
      <c r="M410" s="30">
        <v>1000</v>
      </c>
      <c r="N410" s="30"/>
    </row>
    <row r="411" spans="1:14">
      <c r="A411" s="30">
        <v>2611</v>
      </c>
      <c r="B411" s="30">
        <v>36000</v>
      </c>
      <c r="C411" s="30">
        <v>3000</v>
      </c>
      <c r="D411" s="30">
        <v>3000</v>
      </c>
      <c r="E411" s="30">
        <v>3000</v>
      </c>
      <c r="F411" s="30">
        <v>3000</v>
      </c>
      <c r="G411" s="30">
        <v>3000</v>
      </c>
      <c r="H411" s="30">
        <v>3000</v>
      </c>
      <c r="I411" s="30">
        <v>3000</v>
      </c>
      <c r="J411" s="30">
        <v>3000</v>
      </c>
      <c r="K411" s="30">
        <v>3000</v>
      </c>
      <c r="L411" s="30">
        <v>3000</v>
      </c>
      <c r="M411" s="30">
        <v>3000</v>
      </c>
      <c r="N411" s="30">
        <v>3000</v>
      </c>
    </row>
    <row r="412" spans="1:14">
      <c r="A412" s="30">
        <v>2611</v>
      </c>
      <c r="B412" s="30">
        <v>23000</v>
      </c>
      <c r="C412" s="30">
        <v>2000</v>
      </c>
      <c r="D412" s="30">
        <v>2000</v>
      </c>
      <c r="E412" s="30">
        <v>2000</v>
      </c>
      <c r="F412" s="30">
        <v>2000</v>
      </c>
      <c r="G412" s="30">
        <v>2000</v>
      </c>
      <c r="H412" s="30">
        <v>2000</v>
      </c>
      <c r="I412" s="30">
        <v>2000</v>
      </c>
      <c r="J412" s="30">
        <v>2000</v>
      </c>
      <c r="K412" s="30">
        <v>2000</v>
      </c>
      <c r="L412" s="30">
        <v>2000</v>
      </c>
      <c r="M412" s="30">
        <v>2000</v>
      </c>
      <c r="N412" s="30">
        <v>1000</v>
      </c>
    </row>
    <row r="413" spans="1:14">
      <c r="A413" s="30">
        <v>2611</v>
      </c>
      <c r="B413" s="30">
        <v>20000</v>
      </c>
      <c r="C413" s="30">
        <v>2500</v>
      </c>
      <c r="D413" s="30"/>
      <c r="E413" s="30">
        <v>2500</v>
      </c>
      <c r="F413" s="30"/>
      <c r="G413" s="30">
        <v>2500</v>
      </c>
      <c r="H413" s="30">
        <v>2500</v>
      </c>
      <c r="I413" s="30"/>
      <c r="J413" s="30">
        <v>2500</v>
      </c>
      <c r="K413" s="30">
        <v>2500</v>
      </c>
      <c r="L413" s="30"/>
      <c r="M413" s="30">
        <v>2500</v>
      </c>
      <c r="N413" s="30">
        <v>2500</v>
      </c>
    </row>
    <row r="414" spans="1:14">
      <c r="A414" s="30">
        <v>2611</v>
      </c>
      <c r="B414" s="30">
        <v>150000</v>
      </c>
      <c r="C414" s="30">
        <v>10000</v>
      </c>
      <c r="D414" s="30">
        <v>15000</v>
      </c>
      <c r="E414" s="30">
        <v>15000</v>
      </c>
      <c r="F414" s="30">
        <v>15000</v>
      </c>
      <c r="G414" s="30">
        <v>15000</v>
      </c>
      <c r="H414" s="30">
        <v>15000</v>
      </c>
      <c r="I414" s="30">
        <v>15000</v>
      </c>
      <c r="J414" s="30">
        <v>10000</v>
      </c>
      <c r="K414" s="30">
        <v>10000</v>
      </c>
      <c r="L414" s="30">
        <v>10000</v>
      </c>
      <c r="M414" s="30">
        <v>10000</v>
      </c>
      <c r="N414" s="30">
        <v>10000</v>
      </c>
    </row>
    <row r="415" spans="1:14">
      <c r="A415" s="30">
        <v>2611</v>
      </c>
      <c r="B415" s="30">
        <v>5000</v>
      </c>
      <c r="C415" s="30"/>
      <c r="D415" s="30">
        <v>1000</v>
      </c>
      <c r="E415" s="30">
        <v>1000</v>
      </c>
      <c r="F415" s="30"/>
      <c r="G415" s="30"/>
      <c r="H415" s="30">
        <v>1000</v>
      </c>
      <c r="I415" s="30"/>
      <c r="J415" s="30"/>
      <c r="K415" s="30">
        <v>1000</v>
      </c>
      <c r="L415" s="30">
        <v>1000</v>
      </c>
      <c r="M415" s="30"/>
      <c r="N415" s="30"/>
    </row>
    <row r="416" spans="1:14">
      <c r="A416" s="30">
        <v>2611</v>
      </c>
      <c r="B416" s="30">
        <v>10000</v>
      </c>
      <c r="C416" s="30"/>
      <c r="D416" s="30">
        <v>1000</v>
      </c>
      <c r="E416" s="30">
        <v>1000</v>
      </c>
      <c r="F416" s="30">
        <v>1000</v>
      </c>
      <c r="G416" s="30">
        <v>1000</v>
      </c>
      <c r="H416" s="30">
        <v>1000</v>
      </c>
      <c r="I416" s="30">
        <v>1000</v>
      </c>
      <c r="J416" s="30">
        <v>1000</v>
      </c>
      <c r="K416" s="30">
        <v>1000</v>
      </c>
      <c r="L416" s="30">
        <v>1000</v>
      </c>
      <c r="M416" s="30">
        <v>1000</v>
      </c>
      <c r="N416" s="30"/>
    </row>
    <row r="417" spans="1:14">
      <c r="A417" s="30">
        <v>2611</v>
      </c>
      <c r="B417" s="30">
        <v>4700</v>
      </c>
      <c r="C417" s="30">
        <v>400</v>
      </c>
      <c r="D417" s="30">
        <v>400</v>
      </c>
      <c r="E417" s="30">
        <v>400</v>
      </c>
      <c r="F417" s="30">
        <v>400</v>
      </c>
      <c r="G417" s="30">
        <v>400</v>
      </c>
      <c r="H417" s="30">
        <v>400</v>
      </c>
      <c r="I417" s="30">
        <v>400</v>
      </c>
      <c r="J417" s="30">
        <v>400</v>
      </c>
      <c r="K417" s="30">
        <v>500</v>
      </c>
      <c r="L417" s="30">
        <v>500</v>
      </c>
      <c r="M417" s="30">
        <v>500</v>
      </c>
      <c r="N417" s="30"/>
    </row>
    <row r="418" spans="1:14">
      <c r="A418" s="30">
        <v>2611</v>
      </c>
      <c r="B418" s="30">
        <v>100000</v>
      </c>
      <c r="C418" s="30">
        <v>10000</v>
      </c>
      <c r="D418" s="30">
        <v>8000</v>
      </c>
      <c r="E418" s="30">
        <v>8000</v>
      </c>
      <c r="F418" s="30">
        <v>8000</v>
      </c>
      <c r="G418" s="30">
        <v>8000</v>
      </c>
      <c r="H418" s="30">
        <v>8000</v>
      </c>
      <c r="I418" s="30">
        <v>8000</v>
      </c>
      <c r="J418" s="30">
        <v>8000</v>
      </c>
      <c r="K418" s="30">
        <v>8000</v>
      </c>
      <c r="L418" s="30">
        <v>8000</v>
      </c>
      <c r="M418" s="30">
        <v>8000</v>
      </c>
      <c r="N418" s="30">
        <v>10000</v>
      </c>
    </row>
    <row r="419" spans="1:14">
      <c r="A419" s="30">
        <v>2611</v>
      </c>
      <c r="B419" s="30">
        <v>120000</v>
      </c>
      <c r="C419" s="30">
        <v>10000</v>
      </c>
      <c r="D419" s="30">
        <v>10000</v>
      </c>
      <c r="E419" s="30">
        <v>10000</v>
      </c>
      <c r="F419" s="30">
        <v>10000</v>
      </c>
      <c r="G419" s="30">
        <v>10000</v>
      </c>
      <c r="H419" s="30">
        <v>10000</v>
      </c>
      <c r="I419" s="30">
        <v>10000</v>
      </c>
      <c r="J419" s="30">
        <v>10000</v>
      </c>
      <c r="K419" s="30">
        <v>10000</v>
      </c>
      <c r="L419" s="30">
        <v>10000</v>
      </c>
      <c r="M419" s="30">
        <v>10000</v>
      </c>
      <c r="N419" s="30">
        <v>10000</v>
      </c>
    </row>
    <row r="420" spans="1:14">
      <c r="A420" s="30">
        <v>2611</v>
      </c>
      <c r="B420" s="30">
        <v>1800000</v>
      </c>
      <c r="C420" s="30">
        <v>150000</v>
      </c>
      <c r="D420" s="30">
        <v>150000</v>
      </c>
      <c r="E420" s="30">
        <v>150000</v>
      </c>
      <c r="F420" s="30">
        <v>150000</v>
      </c>
      <c r="G420" s="30">
        <v>150000</v>
      </c>
      <c r="H420" s="30">
        <v>150000</v>
      </c>
      <c r="I420" s="30">
        <v>150000</v>
      </c>
      <c r="J420" s="30">
        <v>150000</v>
      </c>
      <c r="K420" s="30">
        <v>150000</v>
      </c>
      <c r="L420" s="30">
        <v>150000</v>
      </c>
      <c r="M420" s="30">
        <v>150000</v>
      </c>
      <c r="N420" s="30">
        <v>150000</v>
      </c>
    </row>
    <row r="421" spans="1:14">
      <c r="A421" s="30">
        <v>2611</v>
      </c>
      <c r="B421" s="30">
        <v>200000</v>
      </c>
      <c r="C421" s="30">
        <v>20000</v>
      </c>
      <c r="D421" s="30">
        <v>15000</v>
      </c>
      <c r="E421" s="30">
        <v>15000</v>
      </c>
      <c r="F421" s="30">
        <v>15000</v>
      </c>
      <c r="G421" s="30">
        <v>15000</v>
      </c>
      <c r="H421" s="30">
        <v>15000</v>
      </c>
      <c r="I421" s="30">
        <v>20000</v>
      </c>
      <c r="J421" s="30">
        <v>15000</v>
      </c>
      <c r="K421" s="30">
        <v>15000</v>
      </c>
      <c r="L421" s="30">
        <v>20000</v>
      </c>
      <c r="M421" s="30">
        <v>15000</v>
      </c>
      <c r="N421" s="30">
        <v>20000</v>
      </c>
    </row>
    <row r="422" spans="1:14">
      <c r="A422" s="30">
        <v>2611</v>
      </c>
      <c r="B422" s="30">
        <v>300000</v>
      </c>
      <c r="C422" s="30">
        <v>25000</v>
      </c>
      <c r="D422" s="30">
        <v>25000</v>
      </c>
      <c r="E422" s="30">
        <v>25000</v>
      </c>
      <c r="F422" s="30">
        <v>25000</v>
      </c>
      <c r="G422" s="30">
        <v>25000</v>
      </c>
      <c r="H422" s="30">
        <v>25000</v>
      </c>
      <c r="I422" s="30">
        <v>25000</v>
      </c>
      <c r="J422" s="30">
        <v>25000</v>
      </c>
      <c r="K422" s="30">
        <v>25000</v>
      </c>
      <c r="L422" s="30">
        <v>25000</v>
      </c>
      <c r="M422" s="30">
        <v>25000</v>
      </c>
      <c r="N422" s="30">
        <v>25000</v>
      </c>
    </row>
    <row r="423" spans="1:14">
      <c r="A423" s="30">
        <v>2611</v>
      </c>
      <c r="B423" s="30">
        <v>400000</v>
      </c>
      <c r="C423" s="30">
        <v>40000</v>
      </c>
      <c r="D423" s="30">
        <v>40000</v>
      </c>
      <c r="E423" s="30">
        <v>30000</v>
      </c>
      <c r="F423" s="30">
        <v>30000</v>
      </c>
      <c r="G423" s="30">
        <v>30000</v>
      </c>
      <c r="H423" s="30">
        <v>30000</v>
      </c>
      <c r="I423" s="30">
        <v>30000</v>
      </c>
      <c r="J423" s="30">
        <v>30000</v>
      </c>
      <c r="K423" s="30">
        <v>30000</v>
      </c>
      <c r="L423" s="30">
        <v>30000</v>
      </c>
      <c r="M423" s="30">
        <v>40000</v>
      </c>
      <c r="N423" s="30">
        <v>40000</v>
      </c>
    </row>
    <row r="424" spans="1:14">
      <c r="A424" s="30">
        <v>2611</v>
      </c>
      <c r="B424" s="30">
        <v>676372.94000000029</v>
      </c>
      <c r="C424" s="30">
        <v>56364.41</v>
      </c>
      <c r="D424" s="30">
        <v>56364.41</v>
      </c>
      <c r="E424" s="30">
        <v>56364.41</v>
      </c>
      <c r="F424" s="30">
        <v>56364.41</v>
      </c>
      <c r="G424" s="30">
        <v>56364.41</v>
      </c>
      <c r="H424" s="30">
        <v>56364.41</v>
      </c>
      <c r="I424" s="30">
        <v>56364.41</v>
      </c>
      <c r="J424" s="30">
        <v>56364.41</v>
      </c>
      <c r="K424" s="30">
        <v>56364.41</v>
      </c>
      <c r="L424" s="30">
        <v>56364.41</v>
      </c>
      <c r="M424" s="30">
        <v>56364.41</v>
      </c>
      <c r="N424" s="30">
        <v>56364.43</v>
      </c>
    </row>
    <row r="425" spans="1:14">
      <c r="A425" s="30">
        <v>2612</v>
      </c>
      <c r="B425" s="30">
        <v>950000</v>
      </c>
      <c r="C425" s="30">
        <v>80000</v>
      </c>
      <c r="D425" s="30">
        <v>80000</v>
      </c>
      <c r="E425" s="30">
        <v>75000</v>
      </c>
      <c r="F425" s="30">
        <v>75000</v>
      </c>
      <c r="G425" s="30">
        <v>80000</v>
      </c>
      <c r="H425" s="30">
        <v>80000</v>
      </c>
      <c r="I425" s="30">
        <v>80000</v>
      </c>
      <c r="J425" s="30">
        <v>80000</v>
      </c>
      <c r="K425" s="30">
        <v>80000</v>
      </c>
      <c r="L425" s="30">
        <v>80000</v>
      </c>
      <c r="M425" s="30">
        <v>80000</v>
      </c>
      <c r="N425" s="30">
        <v>80000</v>
      </c>
    </row>
    <row r="426" spans="1:14">
      <c r="A426" s="30"/>
      <c r="B426" s="30">
        <f>SUM(B388:B425)</f>
        <v>8975130.75</v>
      </c>
      <c r="C426" s="30">
        <f t="shared" ref="C426:N426" si="6">SUM(C388:C425)</f>
        <v>799908.19000000006</v>
      </c>
      <c r="D426" s="30">
        <f t="shared" si="6"/>
        <v>783608.19000000006</v>
      </c>
      <c r="E426" s="30">
        <f t="shared" si="6"/>
        <v>794006.19000000006</v>
      </c>
      <c r="F426" s="30">
        <f t="shared" si="6"/>
        <v>768805.19000000006</v>
      </c>
      <c r="G426" s="30">
        <f t="shared" si="6"/>
        <v>795305.19000000006</v>
      </c>
      <c r="H426" s="30">
        <f t="shared" si="6"/>
        <v>779305.20000000007</v>
      </c>
      <c r="I426" s="30">
        <f t="shared" si="6"/>
        <v>799305.20000000007</v>
      </c>
      <c r="J426" s="30">
        <f t="shared" si="6"/>
        <v>771008.20000000007</v>
      </c>
      <c r="K426" s="30">
        <f t="shared" si="6"/>
        <v>791475.20000000007</v>
      </c>
      <c r="L426" s="30">
        <f t="shared" si="6"/>
        <v>781725.20000000007</v>
      </c>
      <c r="M426" s="30">
        <f t="shared" si="6"/>
        <v>600375.19999999995</v>
      </c>
      <c r="N426" s="30">
        <f t="shared" si="6"/>
        <v>510303.6</v>
      </c>
    </row>
    <row r="427" spans="1:14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</row>
    <row r="428" spans="1:14">
      <c r="A428" s="30">
        <v>2710</v>
      </c>
      <c r="B428" s="30">
        <v>200000</v>
      </c>
      <c r="C428" s="30">
        <v>0</v>
      </c>
      <c r="D428" s="30">
        <v>200000</v>
      </c>
      <c r="E428" s="30">
        <v>0</v>
      </c>
      <c r="F428" s="30">
        <v>0</v>
      </c>
      <c r="G428" s="30">
        <v>0</v>
      </c>
      <c r="H428" s="30">
        <v>0</v>
      </c>
      <c r="I428" s="30">
        <v>0</v>
      </c>
      <c r="J428" s="30">
        <v>0</v>
      </c>
      <c r="K428" s="30">
        <v>0</v>
      </c>
      <c r="L428" s="30">
        <v>0</v>
      </c>
      <c r="M428" s="30">
        <v>0</v>
      </c>
      <c r="N428" s="30">
        <v>0</v>
      </c>
    </row>
    <row r="429" spans="1:14">
      <c r="A429" s="30">
        <v>2710</v>
      </c>
      <c r="B429" s="30">
        <v>15000</v>
      </c>
      <c r="C429" s="30"/>
      <c r="D429" s="30">
        <v>7500</v>
      </c>
      <c r="E429" s="30"/>
      <c r="F429" s="30"/>
      <c r="G429" s="30"/>
      <c r="H429" s="30"/>
      <c r="I429" s="30">
        <v>7500</v>
      </c>
      <c r="J429" s="30"/>
      <c r="K429" s="30"/>
      <c r="L429" s="30"/>
      <c r="M429" s="30"/>
      <c r="N429" s="30"/>
    </row>
    <row r="430" spans="1:14">
      <c r="A430" s="30">
        <v>2710</v>
      </c>
      <c r="B430" s="30">
        <v>5000</v>
      </c>
      <c r="C430" s="30"/>
      <c r="D430" s="30">
        <v>2500</v>
      </c>
      <c r="E430" s="30"/>
      <c r="F430" s="30"/>
      <c r="G430" s="30"/>
      <c r="H430" s="30"/>
      <c r="I430" s="30"/>
      <c r="J430" s="30"/>
      <c r="K430" s="30">
        <v>2500</v>
      </c>
      <c r="L430" s="30"/>
      <c r="M430" s="30"/>
      <c r="N430" s="30"/>
    </row>
    <row r="431" spans="1:14">
      <c r="A431" s="30">
        <v>2710</v>
      </c>
      <c r="B431" s="30">
        <v>85000</v>
      </c>
      <c r="C431" s="30"/>
      <c r="D431" s="30">
        <v>42500</v>
      </c>
      <c r="E431" s="30"/>
      <c r="F431" s="30"/>
      <c r="G431" s="30"/>
      <c r="H431" s="30"/>
      <c r="I431" s="30"/>
      <c r="J431" s="30">
        <v>42500</v>
      </c>
      <c r="K431" s="30"/>
      <c r="L431" s="30"/>
      <c r="M431" s="30"/>
      <c r="N431" s="30"/>
    </row>
    <row r="432" spans="1:14">
      <c r="A432" s="30">
        <v>2710</v>
      </c>
      <c r="B432" s="30">
        <v>80000</v>
      </c>
      <c r="C432" s="30"/>
      <c r="D432" s="30">
        <v>40000</v>
      </c>
      <c r="E432" s="30"/>
      <c r="F432" s="30"/>
      <c r="G432" s="30"/>
      <c r="H432" s="30"/>
      <c r="I432" s="30">
        <v>40000</v>
      </c>
      <c r="J432" s="30"/>
      <c r="K432" s="30"/>
      <c r="L432" s="30"/>
      <c r="M432" s="30"/>
      <c r="N432" s="30"/>
    </row>
    <row r="433" spans="1:14">
      <c r="A433" s="30">
        <v>2710</v>
      </c>
      <c r="B433" s="30">
        <v>50000</v>
      </c>
      <c r="C433" s="30"/>
      <c r="D433" s="30"/>
      <c r="E433" s="30">
        <v>30000</v>
      </c>
      <c r="F433" s="30"/>
      <c r="G433" s="30"/>
      <c r="H433" s="30"/>
      <c r="I433" s="30"/>
      <c r="J433" s="30">
        <v>20000</v>
      </c>
      <c r="K433" s="30"/>
      <c r="L433" s="30"/>
      <c r="M433" s="30"/>
      <c r="N433" s="30"/>
    </row>
    <row r="434" spans="1:14">
      <c r="A434" s="30">
        <v>2710</v>
      </c>
      <c r="B434" s="30">
        <v>10000</v>
      </c>
      <c r="C434" s="30"/>
      <c r="D434" s="30"/>
      <c r="E434" s="30">
        <v>5000</v>
      </c>
      <c r="F434" s="30"/>
      <c r="G434" s="30"/>
      <c r="H434" s="30"/>
      <c r="I434" s="30"/>
      <c r="J434" s="30"/>
      <c r="K434" s="30">
        <v>5000</v>
      </c>
      <c r="L434" s="30"/>
      <c r="M434" s="30"/>
      <c r="N434" s="30"/>
    </row>
    <row r="435" spans="1:14">
      <c r="A435" s="30">
        <v>2710</v>
      </c>
      <c r="B435" s="30">
        <v>450000</v>
      </c>
      <c r="C435" s="30"/>
      <c r="D435" s="30"/>
      <c r="E435" s="30"/>
      <c r="F435" s="30"/>
      <c r="G435" s="30"/>
      <c r="H435" s="30">
        <v>450000</v>
      </c>
      <c r="I435" s="30"/>
      <c r="J435" s="30"/>
      <c r="K435" s="30"/>
      <c r="L435" s="30"/>
      <c r="M435" s="30"/>
      <c r="N435" s="30"/>
    </row>
    <row r="436" spans="1:14">
      <c r="A436" s="30">
        <v>2710</v>
      </c>
      <c r="B436" s="30">
        <v>199999.99999999994</v>
      </c>
      <c r="C436" s="30">
        <v>16666.66</v>
      </c>
      <c r="D436" s="30">
        <v>16666.66</v>
      </c>
      <c r="E436" s="30">
        <v>16666.66</v>
      </c>
      <c r="F436" s="30">
        <v>16666.66</v>
      </c>
      <c r="G436" s="30">
        <v>16666.669999999998</v>
      </c>
      <c r="H436" s="30">
        <v>16666.669999999998</v>
      </c>
      <c r="I436" s="30">
        <v>16666.669999999998</v>
      </c>
      <c r="J436" s="30">
        <v>16666.669999999998</v>
      </c>
      <c r="K436" s="30">
        <v>16666.669999999998</v>
      </c>
      <c r="L436" s="30">
        <v>16666.669999999998</v>
      </c>
      <c r="M436" s="30">
        <v>16666.669999999998</v>
      </c>
      <c r="N436" s="30">
        <v>16666.669999999998</v>
      </c>
    </row>
    <row r="437" spans="1:14">
      <c r="A437" s="30">
        <v>2710</v>
      </c>
      <c r="B437" s="30">
        <v>150000</v>
      </c>
      <c r="C437" s="30"/>
      <c r="D437" s="30">
        <v>75000</v>
      </c>
      <c r="E437" s="30"/>
      <c r="F437" s="30"/>
      <c r="G437" s="30"/>
      <c r="H437" s="30"/>
      <c r="I437" s="30"/>
      <c r="J437" s="30">
        <v>75000</v>
      </c>
      <c r="K437" s="30"/>
      <c r="L437" s="30"/>
      <c r="M437" s="30"/>
      <c r="N437" s="30"/>
    </row>
    <row r="438" spans="1:14">
      <c r="A438" s="30">
        <v>2720</v>
      </c>
      <c r="B438" s="30">
        <v>20000</v>
      </c>
      <c r="C438" s="30"/>
      <c r="D438" s="30">
        <v>5000</v>
      </c>
      <c r="E438" s="30"/>
      <c r="F438" s="30">
        <v>5000</v>
      </c>
      <c r="G438" s="30"/>
      <c r="H438" s="30">
        <v>5000</v>
      </c>
      <c r="I438" s="30"/>
      <c r="J438" s="30">
        <v>5000</v>
      </c>
      <c r="K438" s="30"/>
      <c r="L438" s="30"/>
      <c r="M438" s="30"/>
      <c r="N438" s="30"/>
    </row>
    <row r="439" spans="1:14">
      <c r="A439" s="30">
        <v>2720</v>
      </c>
      <c r="B439" s="30">
        <v>1000</v>
      </c>
      <c r="C439" s="30"/>
      <c r="D439" s="30"/>
      <c r="E439" s="30">
        <v>500</v>
      </c>
      <c r="F439" s="30"/>
      <c r="G439" s="30"/>
      <c r="H439" s="30"/>
      <c r="I439" s="30"/>
      <c r="J439" s="30"/>
      <c r="K439" s="30">
        <v>500</v>
      </c>
      <c r="L439" s="30"/>
      <c r="M439" s="30"/>
      <c r="N439" s="30"/>
    </row>
    <row r="440" spans="1:14">
      <c r="A440" s="30">
        <v>2720</v>
      </c>
      <c r="B440" s="30">
        <v>10000</v>
      </c>
      <c r="C440" s="30"/>
      <c r="D440" s="30">
        <v>5000</v>
      </c>
      <c r="E440" s="30"/>
      <c r="F440" s="30">
        <v>2500</v>
      </c>
      <c r="G440" s="30"/>
      <c r="H440" s="30"/>
      <c r="I440" s="30"/>
      <c r="J440" s="30">
        <v>2500</v>
      </c>
      <c r="K440" s="30"/>
      <c r="L440" s="30"/>
      <c r="M440" s="30"/>
      <c r="N440" s="30"/>
    </row>
    <row r="441" spans="1:14">
      <c r="A441" s="30">
        <v>2720</v>
      </c>
      <c r="B441" s="30">
        <v>35000</v>
      </c>
      <c r="C441" s="30"/>
      <c r="D441" s="30">
        <v>15000</v>
      </c>
      <c r="E441" s="30"/>
      <c r="F441" s="30"/>
      <c r="G441" s="30"/>
      <c r="H441" s="30">
        <v>15000</v>
      </c>
      <c r="I441" s="30"/>
      <c r="J441" s="30"/>
      <c r="K441" s="30">
        <v>5000</v>
      </c>
      <c r="L441" s="30"/>
      <c r="M441" s="30"/>
      <c r="N441" s="30"/>
    </row>
    <row r="442" spans="1:14">
      <c r="A442" s="30">
        <v>2720</v>
      </c>
      <c r="B442" s="30">
        <v>5000</v>
      </c>
      <c r="C442" s="30"/>
      <c r="D442" s="30">
        <v>2000</v>
      </c>
      <c r="E442" s="30"/>
      <c r="F442" s="30"/>
      <c r="G442" s="30">
        <v>2000</v>
      </c>
      <c r="H442" s="30"/>
      <c r="I442" s="30"/>
      <c r="J442" s="30"/>
      <c r="K442" s="30">
        <v>1000</v>
      </c>
      <c r="L442" s="30"/>
      <c r="M442" s="30"/>
      <c r="N442" s="30"/>
    </row>
    <row r="443" spans="1:14">
      <c r="A443" s="30">
        <v>2720</v>
      </c>
      <c r="B443" s="30">
        <v>10000</v>
      </c>
      <c r="C443" s="30">
        <v>1000</v>
      </c>
      <c r="D443" s="30">
        <v>1000</v>
      </c>
      <c r="E443" s="30"/>
      <c r="F443" s="30">
        <v>1000</v>
      </c>
      <c r="G443" s="30">
        <v>1000</v>
      </c>
      <c r="H443" s="30">
        <v>1000</v>
      </c>
      <c r="I443" s="30">
        <v>1000</v>
      </c>
      <c r="J443" s="30">
        <v>1000</v>
      </c>
      <c r="K443" s="30">
        <v>1000</v>
      </c>
      <c r="L443" s="30"/>
      <c r="M443" s="30">
        <v>1000</v>
      </c>
      <c r="N443" s="30">
        <v>1000</v>
      </c>
    </row>
    <row r="444" spans="1:14">
      <c r="A444" s="30">
        <v>2720</v>
      </c>
      <c r="B444" s="30">
        <v>5000</v>
      </c>
      <c r="C444" s="30"/>
      <c r="D444" s="30">
        <v>2000</v>
      </c>
      <c r="E444" s="30"/>
      <c r="F444" s="30"/>
      <c r="G444" s="30"/>
      <c r="H444" s="30"/>
      <c r="I444" s="30">
        <v>2000</v>
      </c>
      <c r="J444" s="30"/>
      <c r="K444" s="30"/>
      <c r="L444" s="30"/>
      <c r="M444" s="30">
        <v>1000</v>
      </c>
      <c r="N444" s="30"/>
    </row>
    <row r="445" spans="1:14">
      <c r="A445" s="30">
        <v>2720</v>
      </c>
      <c r="B445" s="30">
        <v>10000</v>
      </c>
      <c r="C445" s="30">
        <v>5000</v>
      </c>
      <c r="D445" s="30"/>
      <c r="E445" s="30"/>
      <c r="F445" s="30"/>
      <c r="G445" s="30">
        <v>2500</v>
      </c>
      <c r="H445" s="30"/>
      <c r="I445" s="30"/>
      <c r="J445" s="30"/>
      <c r="K445" s="30"/>
      <c r="L445" s="30">
        <v>2500</v>
      </c>
      <c r="M445" s="30"/>
      <c r="N445" s="30"/>
    </row>
    <row r="446" spans="1:14">
      <c r="A446" s="30">
        <v>2740</v>
      </c>
      <c r="B446" s="30">
        <v>15000</v>
      </c>
      <c r="C446" s="30"/>
      <c r="D446" s="30">
        <v>5000</v>
      </c>
      <c r="E446" s="30"/>
      <c r="F446" s="30">
        <v>5000</v>
      </c>
      <c r="G446" s="30"/>
      <c r="H446" s="30">
        <v>5000</v>
      </c>
      <c r="I446" s="30"/>
      <c r="J446" s="30"/>
      <c r="K446" s="30"/>
      <c r="L446" s="30"/>
      <c r="M446" s="30"/>
      <c r="N446" s="30"/>
    </row>
    <row r="447" spans="1:14">
      <c r="A447" s="30">
        <v>2740</v>
      </c>
      <c r="B447" s="30">
        <v>10000</v>
      </c>
      <c r="C447" s="30"/>
      <c r="D447" s="30">
        <v>5000</v>
      </c>
      <c r="E447" s="30"/>
      <c r="F447" s="30"/>
      <c r="G447" s="30">
        <v>5000</v>
      </c>
      <c r="H447" s="30"/>
      <c r="I447" s="30"/>
      <c r="J447" s="30"/>
      <c r="K447" s="30"/>
      <c r="L447" s="30"/>
      <c r="M447" s="30"/>
      <c r="N447" s="30"/>
    </row>
    <row r="448" spans="1:14">
      <c r="A448" s="30">
        <v>2750</v>
      </c>
      <c r="B448" s="30">
        <v>2000</v>
      </c>
      <c r="C448" s="30">
        <v>0</v>
      </c>
      <c r="D448" s="30">
        <v>0</v>
      </c>
      <c r="E448" s="30">
        <v>0</v>
      </c>
      <c r="F448" s="30">
        <v>0</v>
      </c>
      <c r="G448" s="30">
        <v>0</v>
      </c>
      <c r="H448" s="30">
        <v>0</v>
      </c>
      <c r="I448" s="30">
        <v>0</v>
      </c>
      <c r="J448" s="30">
        <v>0</v>
      </c>
      <c r="K448" s="30">
        <v>1000</v>
      </c>
      <c r="L448" s="30">
        <v>0</v>
      </c>
      <c r="M448" s="30">
        <v>0</v>
      </c>
      <c r="N448" s="30">
        <v>1000</v>
      </c>
    </row>
    <row r="449" spans="1:14">
      <c r="A449" s="30">
        <v>2750</v>
      </c>
      <c r="B449" s="30">
        <v>132000</v>
      </c>
      <c r="C449" s="30"/>
      <c r="D449" s="30">
        <v>66000</v>
      </c>
      <c r="E449" s="30"/>
      <c r="F449" s="30"/>
      <c r="G449" s="30">
        <v>66000</v>
      </c>
      <c r="H449" s="30"/>
      <c r="I449" s="30"/>
      <c r="J449" s="30"/>
      <c r="K449" s="30"/>
      <c r="L449" s="30"/>
      <c r="M449" s="30"/>
      <c r="N449" s="30"/>
    </row>
    <row r="450" spans="1:14">
      <c r="A450" s="30">
        <v>2750</v>
      </c>
      <c r="B450" s="30">
        <v>50000.000000000007</v>
      </c>
      <c r="C450" s="30">
        <v>4166.66</v>
      </c>
      <c r="D450" s="30">
        <v>4166.66</v>
      </c>
      <c r="E450" s="30">
        <v>4166.66</v>
      </c>
      <c r="F450" s="30">
        <v>4166.66</v>
      </c>
      <c r="G450" s="30">
        <v>4166.66</v>
      </c>
      <c r="H450" s="30">
        <v>4166.66</v>
      </c>
      <c r="I450" s="30">
        <v>4166.66</v>
      </c>
      <c r="J450" s="30">
        <v>4166.66</v>
      </c>
      <c r="K450" s="30">
        <v>4166.66</v>
      </c>
      <c r="L450" s="30">
        <v>4166.66</v>
      </c>
      <c r="M450" s="30">
        <v>4166.66</v>
      </c>
      <c r="N450" s="30">
        <v>4166.74</v>
      </c>
    </row>
    <row r="451" spans="1:14">
      <c r="A451" s="30"/>
      <c r="B451" s="30">
        <f>SUM(B428:B450)</f>
        <v>1550000</v>
      </c>
      <c r="C451" s="30">
        <f t="shared" ref="C451:N451" si="7">SUM(C428:C450)</f>
        <v>26833.32</v>
      </c>
      <c r="D451" s="30">
        <f t="shared" si="7"/>
        <v>494333.31999999995</v>
      </c>
      <c r="E451" s="30">
        <f t="shared" si="7"/>
        <v>56333.320000000007</v>
      </c>
      <c r="F451" s="30">
        <f t="shared" si="7"/>
        <v>34333.32</v>
      </c>
      <c r="G451" s="30">
        <f t="shared" si="7"/>
        <v>97333.33</v>
      </c>
      <c r="H451" s="30">
        <f t="shared" si="7"/>
        <v>496833.32999999996</v>
      </c>
      <c r="I451" s="30">
        <f t="shared" si="7"/>
        <v>71333.33</v>
      </c>
      <c r="J451" s="30">
        <f t="shared" si="7"/>
        <v>166833.32999999999</v>
      </c>
      <c r="K451" s="30">
        <f t="shared" si="7"/>
        <v>36833.33</v>
      </c>
      <c r="L451" s="30">
        <f t="shared" si="7"/>
        <v>23333.329999999998</v>
      </c>
      <c r="M451" s="30">
        <f t="shared" si="7"/>
        <v>22833.329999999998</v>
      </c>
      <c r="N451" s="30">
        <f t="shared" si="7"/>
        <v>22833.409999999996</v>
      </c>
    </row>
    <row r="452" spans="1:14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</row>
    <row r="453" spans="1:14">
      <c r="A453" s="30">
        <v>2820</v>
      </c>
      <c r="B453" s="30">
        <v>120000</v>
      </c>
      <c r="C453" s="30"/>
      <c r="D453" s="30">
        <v>40000</v>
      </c>
      <c r="E453" s="30"/>
      <c r="F453" s="30"/>
      <c r="G453" s="30"/>
      <c r="H453" s="30">
        <v>40000</v>
      </c>
      <c r="I453" s="30"/>
      <c r="J453" s="30"/>
      <c r="K453" s="30"/>
      <c r="L453" s="30">
        <v>40000</v>
      </c>
      <c r="M453" s="30"/>
      <c r="N453" s="30"/>
    </row>
    <row r="454" spans="1:14">
      <c r="A454" s="30">
        <v>2820</v>
      </c>
      <c r="B454" s="30">
        <v>30000</v>
      </c>
      <c r="C454" s="30"/>
      <c r="D454" s="30"/>
      <c r="E454" s="30"/>
      <c r="F454" s="30"/>
      <c r="G454" s="30"/>
      <c r="H454" s="30"/>
      <c r="I454" s="30"/>
      <c r="J454" s="30"/>
      <c r="K454" s="30">
        <v>30000</v>
      </c>
      <c r="L454" s="30"/>
      <c r="M454" s="30"/>
      <c r="N454" s="30"/>
    </row>
    <row r="455" spans="1:14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</row>
    <row r="456" spans="1:14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</row>
    <row r="457" spans="1:14">
      <c r="A457" s="30">
        <v>2910</v>
      </c>
      <c r="B457" s="30">
        <v>2000</v>
      </c>
      <c r="C457" s="30"/>
      <c r="D457" s="30"/>
      <c r="E457" s="30">
        <v>1000</v>
      </c>
      <c r="F457" s="30"/>
      <c r="G457" s="30"/>
      <c r="H457" s="30"/>
      <c r="I457" s="30"/>
      <c r="J457" s="30">
        <v>1000</v>
      </c>
      <c r="K457" s="30"/>
      <c r="L457" s="30"/>
      <c r="M457" s="30"/>
      <c r="N457" s="30"/>
    </row>
    <row r="458" spans="1:14">
      <c r="A458" s="30">
        <v>2910</v>
      </c>
      <c r="B458" s="30">
        <v>3000</v>
      </c>
      <c r="C458" s="30"/>
      <c r="D458" s="30"/>
      <c r="E458" s="30"/>
      <c r="F458" s="30">
        <v>1000</v>
      </c>
      <c r="G458" s="30"/>
      <c r="H458" s="30"/>
      <c r="I458" s="30"/>
      <c r="J458" s="30">
        <v>1000</v>
      </c>
      <c r="K458" s="30"/>
      <c r="L458" s="30"/>
      <c r="M458" s="30"/>
      <c r="N458" s="30">
        <v>1000</v>
      </c>
    </row>
    <row r="459" spans="1:14">
      <c r="A459" s="30">
        <v>2910</v>
      </c>
      <c r="B459" s="30">
        <v>3376.46</v>
      </c>
      <c r="C459" s="30">
        <v>0</v>
      </c>
      <c r="D459" s="30">
        <v>500</v>
      </c>
      <c r="E459" s="30">
        <v>0</v>
      </c>
      <c r="F459" s="30">
        <v>500</v>
      </c>
      <c r="G459" s="30">
        <v>0</v>
      </c>
      <c r="H459" s="30">
        <v>500</v>
      </c>
      <c r="I459" s="30">
        <v>0</v>
      </c>
      <c r="J459" s="30">
        <v>376.46</v>
      </c>
      <c r="K459" s="30">
        <v>500</v>
      </c>
      <c r="L459" s="30">
        <v>0</v>
      </c>
      <c r="M459" s="30">
        <v>500</v>
      </c>
      <c r="N459" s="30">
        <v>500</v>
      </c>
    </row>
    <row r="460" spans="1:14">
      <c r="A460" s="30">
        <v>2910</v>
      </c>
      <c r="B460" s="30">
        <v>3376.45</v>
      </c>
      <c r="C460" s="30">
        <v>0</v>
      </c>
      <c r="D460" s="30">
        <v>500</v>
      </c>
      <c r="E460" s="30">
        <v>0</v>
      </c>
      <c r="F460" s="30">
        <v>500</v>
      </c>
      <c r="G460" s="30">
        <v>0</v>
      </c>
      <c r="H460" s="30">
        <v>500</v>
      </c>
      <c r="I460" s="30">
        <v>0</v>
      </c>
      <c r="J460" s="30">
        <v>376.45</v>
      </c>
      <c r="K460" s="30">
        <v>500</v>
      </c>
      <c r="L460" s="30">
        <v>0</v>
      </c>
      <c r="M460" s="30">
        <v>500</v>
      </c>
      <c r="N460" s="30">
        <v>500</v>
      </c>
    </row>
    <row r="461" spans="1:14">
      <c r="A461" s="30">
        <v>2910</v>
      </c>
      <c r="B461" s="30">
        <v>33000</v>
      </c>
      <c r="C461" s="30"/>
      <c r="D461" s="30">
        <v>5000</v>
      </c>
      <c r="E461" s="30">
        <v>6000</v>
      </c>
      <c r="F461" s="30"/>
      <c r="G461" s="30">
        <v>5000</v>
      </c>
      <c r="H461" s="30"/>
      <c r="I461" s="30">
        <v>7000</v>
      </c>
      <c r="J461" s="30"/>
      <c r="K461" s="30">
        <v>5000</v>
      </c>
      <c r="L461" s="30"/>
      <c r="M461" s="30">
        <v>5000</v>
      </c>
      <c r="N461" s="30"/>
    </row>
    <row r="462" spans="1:14">
      <c r="A462" s="30">
        <v>2910</v>
      </c>
      <c r="B462" s="30">
        <v>10000</v>
      </c>
      <c r="C462" s="30"/>
      <c r="D462" s="30">
        <v>5000</v>
      </c>
      <c r="E462" s="30"/>
      <c r="F462" s="30"/>
      <c r="G462" s="30"/>
      <c r="H462" s="30"/>
      <c r="I462" s="30"/>
      <c r="J462" s="30"/>
      <c r="K462" s="30">
        <v>5000</v>
      </c>
      <c r="L462" s="30"/>
      <c r="M462" s="30"/>
      <c r="N462" s="30"/>
    </row>
    <row r="463" spans="1:14">
      <c r="A463" s="30">
        <v>2910</v>
      </c>
      <c r="B463" s="30">
        <v>3000</v>
      </c>
      <c r="C463" s="30">
        <v>1000</v>
      </c>
      <c r="D463" s="30">
        <v>0</v>
      </c>
      <c r="E463" s="30">
        <v>1000</v>
      </c>
      <c r="F463" s="30">
        <v>0</v>
      </c>
      <c r="G463" s="30"/>
      <c r="H463" s="30"/>
      <c r="I463" s="30">
        <v>1000</v>
      </c>
      <c r="J463" s="30"/>
      <c r="K463" s="30"/>
      <c r="L463" s="30"/>
      <c r="M463" s="30"/>
      <c r="N463" s="30"/>
    </row>
    <row r="464" spans="1:14">
      <c r="A464" s="30">
        <v>2910</v>
      </c>
      <c r="B464" s="30">
        <v>3000</v>
      </c>
      <c r="C464" s="30"/>
      <c r="D464" s="30"/>
      <c r="E464" s="30"/>
      <c r="F464" s="30"/>
      <c r="G464" s="30"/>
      <c r="H464" s="30">
        <v>3000</v>
      </c>
      <c r="I464" s="30"/>
      <c r="J464" s="30"/>
      <c r="K464" s="30"/>
      <c r="L464" s="30"/>
      <c r="M464" s="30"/>
      <c r="N464" s="30"/>
    </row>
    <row r="465" spans="1:14">
      <c r="A465" s="30">
        <v>2910</v>
      </c>
      <c r="B465" s="30">
        <v>5000</v>
      </c>
      <c r="C465" s="30">
        <v>1000</v>
      </c>
      <c r="D465" s="30">
        <v>1000</v>
      </c>
      <c r="E465" s="30">
        <v>1000</v>
      </c>
      <c r="F465" s="30">
        <v>1000</v>
      </c>
      <c r="G465" s="30"/>
      <c r="H465" s="30">
        <v>1000</v>
      </c>
      <c r="I465" s="30"/>
      <c r="J465" s="30"/>
      <c r="K465" s="30"/>
      <c r="L465" s="30"/>
      <c r="M465" s="30"/>
      <c r="N465" s="30"/>
    </row>
    <row r="466" spans="1:14">
      <c r="A466" s="30">
        <v>2910</v>
      </c>
      <c r="B466" s="30">
        <v>25000</v>
      </c>
      <c r="C466" s="30"/>
      <c r="D466" s="30">
        <v>5000</v>
      </c>
      <c r="E466" s="30"/>
      <c r="F466" s="30">
        <v>5000</v>
      </c>
      <c r="G466" s="30"/>
      <c r="H466" s="30">
        <v>5000</v>
      </c>
      <c r="I466" s="30"/>
      <c r="J466" s="30">
        <v>5000</v>
      </c>
      <c r="K466" s="30"/>
      <c r="L466" s="30">
        <v>5000</v>
      </c>
      <c r="M466" s="30"/>
      <c r="N466" s="30"/>
    </row>
    <row r="467" spans="1:14">
      <c r="A467" s="30">
        <v>2910</v>
      </c>
      <c r="B467" s="30">
        <v>5000</v>
      </c>
      <c r="C467" s="30">
        <v>500</v>
      </c>
      <c r="D467" s="30">
        <v>500</v>
      </c>
      <c r="E467" s="30"/>
      <c r="F467" s="30">
        <v>500</v>
      </c>
      <c r="G467" s="30">
        <v>500</v>
      </c>
      <c r="H467" s="30">
        <v>500</v>
      </c>
      <c r="I467" s="30">
        <v>500</v>
      </c>
      <c r="J467" s="30"/>
      <c r="K467" s="30">
        <v>500</v>
      </c>
      <c r="L467" s="30">
        <v>500</v>
      </c>
      <c r="M467" s="30">
        <v>500</v>
      </c>
      <c r="N467" s="30">
        <v>500</v>
      </c>
    </row>
    <row r="468" spans="1:14">
      <c r="A468" s="30">
        <v>2910</v>
      </c>
      <c r="B468" s="30">
        <v>15000</v>
      </c>
      <c r="C468" s="30">
        <v>1250</v>
      </c>
      <c r="D468" s="30">
        <v>1250</v>
      </c>
      <c r="E468" s="30">
        <v>2500</v>
      </c>
      <c r="F468" s="30">
        <v>1250</v>
      </c>
      <c r="G468" s="30">
        <v>1250</v>
      </c>
      <c r="H468" s="30">
        <v>1250</v>
      </c>
      <c r="I468" s="30">
        <v>1250</v>
      </c>
      <c r="J468" s="30">
        <v>1250</v>
      </c>
      <c r="K468" s="30">
        <v>1250</v>
      </c>
      <c r="L468" s="30">
        <v>1250</v>
      </c>
      <c r="M468" s="30">
        <v>1250</v>
      </c>
      <c r="N468" s="30"/>
    </row>
    <row r="469" spans="1:14">
      <c r="A469" s="30">
        <v>2910</v>
      </c>
      <c r="B469" s="30">
        <v>30000</v>
      </c>
      <c r="C469" s="30">
        <v>2500</v>
      </c>
      <c r="D469" s="30">
        <v>2500</v>
      </c>
      <c r="E469" s="30">
        <v>2500</v>
      </c>
      <c r="F469" s="30">
        <v>2500</v>
      </c>
      <c r="G469" s="30">
        <v>2500</v>
      </c>
      <c r="H469" s="30">
        <v>2500</v>
      </c>
      <c r="I469" s="30">
        <v>2500</v>
      </c>
      <c r="J469" s="30">
        <v>2500</v>
      </c>
      <c r="K469" s="30">
        <v>2500</v>
      </c>
      <c r="L469" s="30">
        <v>2500</v>
      </c>
      <c r="M469" s="30">
        <v>2500</v>
      </c>
      <c r="N469" s="30">
        <v>2500</v>
      </c>
    </row>
    <row r="470" spans="1:14">
      <c r="A470" s="30">
        <v>2910</v>
      </c>
      <c r="B470" s="30">
        <v>20000</v>
      </c>
      <c r="C470" s="30">
        <v>2000</v>
      </c>
      <c r="D470" s="30">
        <v>2000</v>
      </c>
      <c r="E470" s="30">
        <v>2000</v>
      </c>
      <c r="F470" s="30">
        <v>1000</v>
      </c>
      <c r="G470" s="30">
        <v>2000</v>
      </c>
      <c r="H470" s="30">
        <v>1000</v>
      </c>
      <c r="I470" s="30">
        <v>2000</v>
      </c>
      <c r="J470" s="30">
        <v>1000</v>
      </c>
      <c r="K470" s="30">
        <v>2000</v>
      </c>
      <c r="L470" s="30">
        <v>2000</v>
      </c>
      <c r="M470" s="30">
        <v>1000</v>
      </c>
      <c r="N470" s="30">
        <v>2000</v>
      </c>
    </row>
    <row r="471" spans="1:14">
      <c r="A471" s="30">
        <v>2910</v>
      </c>
      <c r="B471" s="30">
        <v>20000</v>
      </c>
      <c r="C471" s="30">
        <v>2000</v>
      </c>
      <c r="D471" s="30">
        <v>1500</v>
      </c>
      <c r="E471" s="30">
        <v>2000</v>
      </c>
      <c r="F471" s="30">
        <v>1500</v>
      </c>
      <c r="G471" s="30">
        <v>1500</v>
      </c>
      <c r="H471" s="30">
        <v>1500</v>
      </c>
      <c r="I471" s="30">
        <v>1500</v>
      </c>
      <c r="J471" s="30">
        <v>1500</v>
      </c>
      <c r="K471" s="30">
        <v>1500</v>
      </c>
      <c r="L471" s="30">
        <v>1500</v>
      </c>
      <c r="M471" s="30">
        <v>2000</v>
      </c>
      <c r="N471" s="30">
        <v>2000</v>
      </c>
    </row>
    <row r="472" spans="1:14">
      <c r="A472" s="30">
        <v>2910</v>
      </c>
      <c r="B472" s="30">
        <v>5000</v>
      </c>
      <c r="C472" s="30">
        <v>416.66</v>
      </c>
      <c r="D472" s="30">
        <v>416.66</v>
      </c>
      <c r="E472" s="30">
        <v>416.66</v>
      </c>
      <c r="F472" s="30">
        <v>416.66</v>
      </c>
      <c r="G472" s="30">
        <v>416.67</v>
      </c>
      <c r="H472" s="30">
        <v>416.67</v>
      </c>
      <c r="I472" s="30">
        <v>416.67</v>
      </c>
      <c r="J472" s="30">
        <v>416.67</v>
      </c>
      <c r="K472" s="30">
        <v>416.67</v>
      </c>
      <c r="L472" s="30">
        <v>416.67</v>
      </c>
      <c r="M472" s="30">
        <v>416.67</v>
      </c>
      <c r="N472" s="30">
        <v>416.67</v>
      </c>
    </row>
    <row r="473" spans="1:14">
      <c r="A473" s="30">
        <v>2910</v>
      </c>
      <c r="B473" s="30">
        <v>12000</v>
      </c>
      <c r="C473" s="30">
        <v>1000</v>
      </c>
      <c r="D473" s="30">
        <v>1000</v>
      </c>
      <c r="E473" s="30">
        <v>1000</v>
      </c>
      <c r="F473" s="30">
        <v>1000</v>
      </c>
      <c r="G473" s="30">
        <v>1000</v>
      </c>
      <c r="H473" s="30">
        <v>1000</v>
      </c>
      <c r="I473" s="30">
        <v>1000</v>
      </c>
      <c r="J473" s="30">
        <v>1000</v>
      </c>
      <c r="K473" s="30">
        <v>1000</v>
      </c>
      <c r="L473" s="30">
        <v>1000</v>
      </c>
      <c r="M473" s="30">
        <v>1000</v>
      </c>
      <c r="N473" s="30">
        <v>1000</v>
      </c>
    </row>
    <row r="474" spans="1:14">
      <c r="A474" s="30">
        <v>2920</v>
      </c>
      <c r="B474" s="30">
        <v>5000</v>
      </c>
      <c r="C474" s="30">
        <v>0</v>
      </c>
      <c r="D474" s="30">
        <v>500</v>
      </c>
      <c r="E474" s="30">
        <v>500</v>
      </c>
      <c r="F474" s="30">
        <v>500</v>
      </c>
      <c r="G474" s="30">
        <v>500</v>
      </c>
      <c r="H474" s="30">
        <v>500</v>
      </c>
      <c r="I474" s="30">
        <v>500</v>
      </c>
      <c r="J474" s="30">
        <v>500</v>
      </c>
      <c r="K474" s="30">
        <v>500</v>
      </c>
      <c r="L474" s="30">
        <v>500</v>
      </c>
      <c r="M474" s="30">
        <v>500</v>
      </c>
      <c r="N474" s="30">
        <v>0</v>
      </c>
    </row>
    <row r="475" spans="1:14">
      <c r="A475" s="30">
        <v>2920</v>
      </c>
      <c r="B475" s="30">
        <v>1000</v>
      </c>
      <c r="C475" s="30"/>
      <c r="D475" s="30">
        <v>200</v>
      </c>
      <c r="E475" s="30"/>
      <c r="F475" s="30"/>
      <c r="G475" s="30">
        <v>200</v>
      </c>
      <c r="H475" s="30"/>
      <c r="I475" s="30">
        <v>200</v>
      </c>
      <c r="J475" s="30"/>
      <c r="K475" s="30">
        <v>200</v>
      </c>
      <c r="L475" s="30">
        <v>200</v>
      </c>
      <c r="M475" s="30"/>
      <c r="N475" s="30"/>
    </row>
    <row r="476" spans="1:14">
      <c r="A476" s="30">
        <v>2920</v>
      </c>
      <c r="B476" s="30">
        <v>1000</v>
      </c>
      <c r="C476" s="30">
        <v>200</v>
      </c>
      <c r="D476" s="30"/>
      <c r="E476" s="30">
        <v>200</v>
      </c>
      <c r="F476" s="30"/>
      <c r="G476" s="30"/>
      <c r="H476" s="30">
        <v>200</v>
      </c>
      <c r="I476" s="30"/>
      <c r="J476" s="30">
        <v>200</v>
      </c>
      <c r="K476" s="30">
        <v>200</v>
      </c>
      <c r="L476" s="30"/>
      <c r="M476" s="30"/>
      <c r="N476" s="30"/>
    </row>
    <row r="477" spans="1:14">
      <c r="A477" s="30">
        <v>2920</v>
      </c>
      <c r="B477" s="30">
        <v>2000</v>
      </c>
      <c r="C477" s="30"/>
      <c r="D477" s="30"/>
      <c r="E477" s="30">
        <v>500</v>
      </c>
      <c r="F477" s="30"/>
      <c r="G477" s="30">
        <v>500</v>
      </c>
      <c r="H477" s="30"/>
      <c r="I477" s="30"/>
      <c r="J477" s="30">
        <v>500</v>
      </c>
      <c r="K477" s="30"/>
      <c r="L477" s="30"/>
      <c r="M477" s="30">
        <v>500</v>
      </c>
      <c r="N477" s="30"/>
    </row>
    <row r="478" spans="1:14">
      <c r="A478" s="30">
        <v>2930</v>
      </c>
      <c r="B478" s="30">
        <v>5000</v>
      </c>
      <c r="C478" s="30"/>
      <c r="D478" s="30"/>
      <c r="E478" s="30">
        <v>2500</v>
      </c>
      <c r="F478" s="30"/>
      <c r="G478" s="30"/>
      <c r="H478" s="30"/>
      <c r="I478" s="30"/>
      <c r="J478" s="30"/>
      <c r="K478" s="30">
        <v>2500</v>
      </c>
      <c r="L478" s="30"/>
      <c r="M478" s="30"/>
      <c r="N478" s="30"/>
    </row>
    <row r="479" spans="1:14">
      <c r="A479" s="30">
        <v>2930</v>
      </c>
      <c r="B479" s="30">
        <v>3000</v>
      </c>
      <c r="C479" s="30">
        <v>0</v>
      </c>
      <c r="D479" s="30">
        <v>0</v>
      </c>
      <c r="E479" s="30">
        <v>0</v>
      </c>
      <c r="F479" s="30">
        <v>500</v>
      </c>
      <c r="G479" s="30">
        <v>500</v>
      </c>
      <c r="H479" s="30">
        <v>500</v>
      </c>
      <c r="I479" s="30">
        <v>500</v>
      </c>
      <c r="J479" s="30">
        <v>500</v>
      </c>
      <c r="K479" s="30">
        <v>500</v>
      </c>
      <c r="L479" s="30">
        <v>0</v>
      </c>
      <c r="M479" s="30">
        <v>0</v>
      </c>
      <c r="N479" s="30">
        <v>0</v>
      </c>
    </row>
    <row r="480" spans="1:14">
      <c r="A480" s="30">
        <v>2940</v>
      </c>
      <c r="B480" s="30">
        <v>4000</v>
      </c>
      <c r="C480" s="30"/>
      <c r="D480" s="30">
        <v>3000</v>
      </c>
      <c r="E480" s="30"/>
      <c r="F480" s="30">
        <v>1000</v>
      </c>
      <c r="G480" s="30"/>
      <c r="H480" s="30"/>
      <c r="I480" s="30"/>
      <c r="J480" s="30"/>
      <c r="K480" s="30"/>
      <c r="L480" s="30"/>
      <c r="M480" s="30"/>
      <c r="N480" s="30"/>
    </row>
    <row r="481" spans="1:14">
      <c r="A481" s="30">
        <v>2940</v>
      </c>
      <c r="B481" s="30">
        <v>2000.0000000000002</v>
      </c>
      <c r="C481" s="30">
        <v>166.65</v>
      </c>
      <c r="D481" s="30">
        <v>166.65</v>
      </c>
      <c r="E481" s="30">
        <v>166.65</v>
      </c>
      <c r="F481" s="30">
        <v>166.65</v>
      </c>
      <c r="G481" s="30">
        <v>166.65</v>
      </c>
      <c r="H481" s="30">
        <v>166.65</v>
      </c>
      <c r="I481" s="30">
        <v>166.65</v>
      </c>
      <c r="J481" s="30">
        <v>166.65</v>
      </c>
      <c r="K481" s="30">
        <v>166.65</v>
      </c>
      <c r="L481" s="30">
        <v>166.65</v>
      </c>
      <c r="M481" s="30">
        <v>166.85</v>
      </c>
      <c r="N481" s="30">
        <v>166.65</v>
      </c>
    </row>
    <row r="482" spans="1:14">
      <c r="A482" s="30">
        <v>2940</v>
      </c>
      <c r="B482" s="30">
        <v>6000</v>
      </c>
      <c r="C482" s="30">
        <v>500</v>
      </c>
      <c r="D482" s="30">
        <v>500</v>
      </c>
      <c r="E482" s="30">
        <v>500</v>
      </c>
      <c r="F482" s="30">
        <v>500</v>
      </c>
      <c r="G482" s="30">
        <v>500</v>
      </c>
      <c r="H482" s="30">
        <v>500</v>
      </c>
      <c r="I482" s="30">
        <v>500</v>
      </c>
      <c r="J482" s="30">
        <v>500</v>
      </c>
      <c r="K482" s="30">
        <v>500</v>
      </c>
      <c r="L482" s="30">
        <v>500</v>
      </c>
      <c r="M482" s="30">
        <v>500</v>
      </c>
      <c r="N482" s="30">
        <v>500</v>
      </c>
    </row>
    <row r="483" spans="1:14">
      <c r="A483" s="30">
        <v>2940</v>
      </c>
      <c r="B483" s="30">
        <v>6000</v>
      </c>
      <c r="C483" s="30"/>
      <c r="D483" s="30"/>
      <c r="E483" s="30"/>
      <c r="F483" s="30"/>
      <c r="G483" s="30">
        <v>3000</v>
      </c>
      <c r="H483" s="30">
        <v>3000</v>
      </c>
      <c r="I483" s="30"/>
      <c r="J483" s="30"/>
      <c r="K483" s="30"/>
      <c r="L483" s="30"/>
      <c r="M483" s="30"/>
      <c r="N483" s="30"/>
    </row>
    <row r="484" spans="1:14">
      <c r="A484" s="30">
        <v>2940</v>
      </c>
      <c r="B484" s="30">
        <v>60000</v>
      </c>
      <c r="C484" s="30">
        <v>5000</v>
      </c>
      <c r="D484" s="30">
        <v>5000</v>
      </c>
      <c r="E484" s="30">
        <v>5000</v>
      </c>
      <c r="F484" s="30">
        <v>5000</v>
      </c>
      <c r="G484" s="30">
        <v>5000</v>
      </c>
      <c r="H484" s="30">
        <v>5000</v>
      </c>
      <c r="I484" s="30">
        <v>5000</v>
      </c>
      <c r="J484" s="30">
        <v>5000</v>
      </c>
      <c r="K484" s="30">
        <v>5000</v>
      </c>
      <c r="L484" s="30">
        <v>5000</v>
      </c>
      <c r="M484" s="30">
        <v>5000</v>
      </c>
      <c r="N484" s="30">
        <v>5000</v>
      </c>
    </row>
    <row r="485" spans="1:14">
      <c r="A485" s="30">
        <v>2940</v>
      </c>
      <c r="B485" s="30">
        <v>1500</v>
      </c>
      <c r="C485" s="30">
        <v>250</v>
      </c>
      <c r="D485" s="30">
        <v>250</v>
      </c>
      <c r="E485" s="30">
        <v>100</v>
      </c>
      <c r="F485" s="30">
        <v>100</v>
      </c>
      <c r="G485" s="30">
        <v>250</v>
      </c>
      <c r="H485" s="30">
        <v>100</v>
      </c>
      <c r="I485" s="30">
        <v>0</v>
      </c>
      <c r="J485" s="30">
        <v>0</v>
      </c>
      <c r="K485" s="30">
        <v>250</v>
      </c>
      <c r="L485" s="30">
        <v>0</v>
      </c>
      <c r="M485" s="30">
        <v>100</v>
      </c>
      <c r="N485" s="30">
        <v>100</v>
      </c>
    </row>
    <row r="486" spans="1:14">
      <c r="A486" s="30">
        <v>2940</v>
      </c>
      <c r="B486" s="30">
        <v>1350</v>
      </c>
      <c r="C486" s="30">
        <v>150</v>
      </c>
      <c r="D486" s="30">
        <v>100</v>
      </c>
      <c r="E486" s="30">
        <v>150</v>
      </c>
      <c r="F486" s="30">
        <v>150</v>
      </c>
      <c r="G486" s="30">
        <v>100</v>
      </c>
      <c r="H486" s="30">
        <v>100</v>
      </c>
      <c r="I486" s="30">
        <v>100</v>
      </c>
      <c r="J486" s="30">
        <v>100</v>
      </c>
      <c r="K486" s="30">
        <v>100</v>
      </c>
      <c r="L486" s="30">
        <v>100</v>
      </c>
      <c r="M486" s="30">
        <v>100</v>
      </c>
      <c r="N486" s="30">
        <v>100</v>
      </c>
    </row>
    <row r="487" spans="1:14">
      <c r="A487" s="30">
        <v>2940</v>
      </c>
      <c r="B487" s="30">
        <v>1350</v>
      </c>
      <c r="C487" s="30">
        <v>0</v>
      </c>
      <c r="D487" s="30">
        <v>0</v>
      </c>
      <c r="E487" s="30">
        <v>150</v>
      </c>
      <c r="F487" s="30">
        <v>150</v>
      </c>
      <c r="G487" s="30">
        <v>150</v>
      </c>
      <c r="H487" s="30">
        <v>150</v>
      </c>
      <c r="I487" s="30">
        <v>150</v>
      </c>
      <c r="J487" s="30">
        <v>150</v>
      </c>
      <c r="K487" s="30">
        <v>150</v>
      </c>
      <c r="L487" s="30">
        <v>100</v>
      </c>
      <c r="M487" s="30">
        <v>100</v>
      </c>
      <c r="N487" s="30">
        <v>100</v>
      </c>
    </row>
    <row r="488" spans="1:14">
      <c r="A488" s="30">
        <v>2940</v>
      </c>
      <c r="B488" s="30">
        <v>10000</v>
      </c>
      <c r="C488" s="30"/>
      <c r="D488" s="30"/>
      <c r="E488" s="30"/>
      <c r="F488" s="30"/>
      <c r="G488" s="30">
        <v>7000</v>
      </c>
      <c r="H488" s="30"/>
      <c r="I488" s="30">
        <v>1500</v>
      </c>
      <c r="J488" s="30"/>
      <c r="K488" s="30"/>
      <c r="L488" s="30"/>
      <c r="M488" s="30">
        <v>1500</v>
      </c>
      <c r="N488" s="30"/>
    </row>
    <row r="489" spans="1:14">
      <c r="A489" s="30">
        <v>2940</v>
      </c>
      <c r="B489" s="30">
        <v>3000</v>
      </c>
      <c r="C489" s="30"/>
      <c r="D489" s="30">
        <v>300</v>
      </c>
      <c r="E489" s="30">
        <v>300</v>
      </c>
      <c r="F489" s="30">
        <v>300</v>
      </c>
      <c r="G489" s="30">
        <v>300</v>
      </c>
      <c r="H489" s="30">
        <v>300</v>
      </c>
      <c r="I489" s="30">
        <v>300</v>
      </c>
      <c r="J489" s="30">
        <v>300</v>
      </c>
      <c r="K489" s="30">
        <v>300</v>
      </c>
      <c r="L489" s="30">
        <v>300</v>
      </c>
      <c r="M489" s="30">
        <v>300</v>
      </c>
      <c r="N489" s="30"/>
    </row>
    <row r="490" spans="1:14">
      <c r="A490" s="30">
        <v>2940</v>
      </c>
      <c r="B490" s="30">
        <v>3000</v>
      </c>
      <c r="C490" s="30"/>
      <c r="D490" s="30"/>
      <c r="E490" s="30">
        <v>1000</v>
      </c>
      <c r="F490" s="30"/>
      <c r="G490" s="30"/>
      <c r="H490" s="30"/>
      <c r="I490" s="30"/>
      <c r="J490" s="30">
        <v>1000</v>
      </c>
      <c r="K490" s="30"/>
      <c r="L490" s="30"/>
      <c r="M490" s="30">
        <v>1000</v>
      </c>
      <c r="N490" s="30"/>
    </row>
    <row r="491" spans="1:14">
      <c r="A491" s="30">
        <v>2940</v>
      </c>
      <c r="B491" s="30">
        <v>3775.1099999999997</v>
      </c>
      <c r="C491" s="30">
        <v>1258.3699999999999</v>
      </c>
      <c r="D491" s="30"/>
      <c r="E491" s="30"/>
      <c r="F491" s="30"/>
      <c r="G491" s="30">
        <v>1258.3699999999999</v>
      </c>
      <c r="H491" s="30"/>
      <c r="I491" s="30"/>
      <c r="J491" s="30">
        <v>1258.3699999999999</v>
      </c>
      <c r="K491" s="30"/>
      <c r="L491" s="30"/>
      <c r="M491" s="30"/>
      <c r="N491" s="30"/>
    </row>
    <row r="492" spans="1:14">
      <c r="A492" s="30">
        <v>2940</v>
      </c>
      <c r="B492" s="30">
        <v>2109.44</v>
      </c>
      <c r="C492" s="30"/>
      <c r="D492" s="30"/>
      <c r="E492" s="30">
        <v>2109.44</v>
      </c>
      <c r="F492" s="30"/>
      <c r="G492" s="30"/>
      <c r="H492" s="30"/>
      <c r="I492" s="30"/>
      <c r="J492" s="30"/>
      <c r="K492" s="30"/>
      <c r="L492" s="30"/>
      <c r="M492" s="30"/>
      <c r="N492" s="30"/>
    </row>
    <row r="493" spans="1:14">
      <c r="A493" s="30">
        <v>2940</v>
      </c>
      <c r="B493" s="30">
        <v>5000</v>
      </c>
      <c r="C493" s="30">
        <v>1000</v>
      </c>
      <c r="D493" s="30"/>
      <c r="E493" s="30">
        <v>1000</v>
      </c>
      <c r="F493" s="30"/>
      <c r="G493" s="30">
        <v>1000</v>
      </c>
      <c r="H493" s="30"/>
      <c r="I493" s="30">
        <v>1000</v>
      </c>
      <c r="J493" s="30"/>
      <c r="K493" s="30"/>
      <c r="L493" s="30">
        <v>1000</v>
      </c>
      <c r="M493" s="30"/>
      <c r="N493" s="30"/>
    </row>
    <row r="494" spans="1:14">
      <c r="A494" s="30">
        <v>2940</v>
      </c>
      <c r="B494" s="30">
        <v>2000</v>
      </c>
      <c r="C494" s="30">
        <v>500</v>
      </c>
      <c r="D494" s="30"/>
      <c r="E494" s="30"/>
      <c r="F494" s="30">
        <v>1000</v>
      </c>
      <c r="G494" s="30"/>
      <c r="H494" s="30"/>
      <c r="I494" s="30"/>
      <c r="J494" s="30">
        <v>500</v>
      </c>
      <c r="K494" s="30"/>
      <c r="L494" s="30"/>
      <c r="M494" s="30"/>
      <c r="N494" s="30"/>
    </row>
    <row r="495" spans="1:14">
      <c r="A495" s="30">
        <v>2940</v>
      </c>
      <c r="B495" s="30">
        <v>10000</v>
      </c>
      <c r="C495" s="30"/>
      <c r="D495" s="30">
        <v>3500</v>
      </c>
      <c r="E495" s="30"/>
      <c r="F495" s="30"/>
      <c r="G495" s="30"/>
      <c r="H495" s="30">
        <v>3500</v>
      </c>
      <c r="I495" s="30"/>
      <c r="J495" s="30"/>
      <c r="K495" s="30"/>
      <c r="L495" s="30">
        <v>3000</v>
      </c>
      <c r="M495" s="30"/>
      <c r="N495" s="30"/>
    </row>
    <row r="496" spans="1:14">
      <c r="A496" s="30">
        <v>2940</v>
      </c>
      <c r="B496" s="30">
        <v>3000</v>
      </c>
      <c r="C496" s="30"/>
      <c r="D496" s="30">
        <v>1000</v>
      </c>
      <c r="E496" s="30"/>
      <c r="F496" s="30"/>
      <c r="G496" s="30"/>
      <c r="H496" s="30">
        <v>2000</v>
      </c>
      <c r="I496" s="30"/>
      <c r="J496" s="30"/>
      <c r="K496" s="30"/>
      <c r="L496" s="30"/>
      <c r="M496" s="30"/>
      <c r="N496" s="30"/>
    </row>
    <row r="497" spans="1:14">
      <c r="A497" s="30">
        <v>2940</v>
      </c>
      <c r="B497" s="30">
        <v>5000</v>
      </c>
      <c r="C497" s="30"/>
      <c r="D497" s="30">
        <v>5000</v>
      </c>
      <c r="E497" s="30"/>
      <c r="F497" s="30"/>
      <c r="G497" s="30"/>
      <c r="H497" s="30"/>
      <c r="I497" s="30"/>
      <c r="J497" s="30"/>
      <c r="K497" s="30"/>
      <c r="L497" s="30"/>
      <c r="M497" s="30"/>
      <c r="N497" s="30"/>
    </row>
    <row r="498" spans="1:14">
      <c r="A498" s="30">
        <v>2940</v>
      </c>
      <c r="B498" s="30">
        <v>3000</v>
      </c>
      <c r="C498" s="30"/>
      <c r="D498" s="30"/>
      <c r="E498" s="30">
        <v>3000</v>
      </c>
      <c r="F498" s="30"/>
      <c r="G498" s="30"/>
      <c r="H498" s="30"/>
      <c r="I498" s="30"/>
      <c r="J498" s="30"/>
      <c r="K498" s="30"/>
      <c r="L498" s="30"/>
      <c r="M498" s="30"/>
      <c r="N498" s="30"/>
    </row>
    <row r="499" spans="1:14">
      <c r="A499" s="30">
        <v>2940</v>
      </c>
      <c r="B499" s="30">
        <v>1000</v>
      </c>
      <c r="C499" s="30">
        <v>500</v>
      </c>
      <c r="D499" s="30"/>
      <c r="E499" s="30"/>
      <c r="F499" s="30"/>
      <c r="G499" s="30"/>
      <c r="H499" s="30"/>
      <c r="I499" s="30"/>
      <c r="J499" s="30">
        <v>500</v>
      </c>
      <c r="K499" s="30"/>
      <c r="L499" s="30"/>
      <c r="M499" s="30"/>
      <c r="N499" s="30"/>
    </row>
    <row r="500" spans="1:14">
      <c r="A500" s="30">
        <v>2940</v>
      </c>
      <c r="B500" s="30">
        <v>9000</v>
      </c>
      <c r="C500" s="30"/>
      <c r="D500" s="30">
        <v>2000</v>
      </c>
      <c r="E500" s="30">
        <v>500</v>
      </c>
      <c r="F500" s="30"/>
      <c r="G500" s="30">
        <v>1000</v>
      </c>
      <c r="H500" s="30">
        <v>500</v>
      </c>
      <c r="I500" s="30"/>
      <c r="J500" s="30">
        <v>3000</v>
      </c>
      <c r="K500" s="30"/>
      <c r="L500" s="30">
        <v>1000</v>
      </c>
      <c r="M500" s="30"/>
      <c r="N500" s="30">
        <v>1000</v>
      </c>
    </row>
    <row r="501" spans="1:14">
      <c r="A501" s="30">
        <v>2940</v>
      </c>
      <c r="B501" s="30">
        <v>1000</v>
      </c>
      <c r="C501" s="30"/>
      <c r="D501" s="30"/>
      <c r="E501" s="30">
        <v>500</v>
      </c>
      <c r="F501" s="30"/>
      <c r="G501" s="30"/>
      <c r="H501" s="30"/>
      <c r="I501" s="30">
        <v>500</v>
      </c>
      <c r="J501" s="30"/>
      <c r="K501" s="30"/>
      <c r="L501" s="30"/>
      <c r="M501" s="30"/>
      <c r="N501" s="30"/>
    </row>
    <row r="502" spans="1:14">
      <c r="A502" s="30">
        <v>2940</v>
      </c>
      <c r="B502" s="30">
        <v>5000</v>
      </c>
      <c r="C502" s="30"/>
      <c r="D502" s="30">
        <v>2500</v>
      </c>
      <c r="E502" s="30"/>
      <c r="F502" s="30"/>
      <c r="G502" s="30"/>
      <c r="H502" s="30"/>
      <c r="I502" s="30"/>
      <c r="J502" s="30">
        <v>2500</v>
      </c>
      <c r="K502" s="30"/>
      <c r="L502" s="30"/>
      <c r="M502" s="30"/>
      <c r="N502" s="30"/>
    </row>
    <row r="503" spans="1:14">
      <c r="A503" s="30">
        <v>2940</v>
      </c>
      <c r="B503" s="30">
        <v>4550</v>
      </c>
      <c r="C503" s="30">
        <v>3050</v>
      </c>
      <c r="D503" s="30">
        <v>0</v>
      </c>
      <c r="E503" s="30">
        <v>0</v>
      </c>
      <c r="F503" s="30">
        <v>0</v>
      </c>
      <c r="G503" s="30">
        <v>1500</v>
      </c>
      <c r="H503" s="30">
        <v>0</v>
      </c>
      <c r="I503" s="30">
        <v>0</v>
      </c>
      <c r="J503" s="30">
        <v>0</v>
      </c>
      <c r="K503" s="30">
        <v>0</v>
      </c>
      <c r="L503" s="30">
        <v>0</v>
      </c>
      <c r="M503" s="30">
        <v>0</v>
      </c>
      <c r="N503" s="30">
        <v>0</v>
      </c>
    </row>
    <row r="504" spans="1:14">
      <c r="A504" s="30">
        <v>2960</v>
      </c>
      <c r="B504" s="30">
        <v>10000</v>
      </c>
      <c r="C504" s="30"/>
      <c r="D504" s="30">
        <v>2000</v>
      </c>
      <c r="E504" s="30"/>
      <c r="F504" s="30">
        <v>2000</v>
      </c>
      <c r="G504" s="30"/>
      <c r="H504" s="30">
        <v>2000</v>
      </c>
      <c r="I504" s="30"/>
      <c r="J504" s="30">
        <v>2000</v>
      </c>
      <c r="K504" s="30"/>
      <c r="L504" s="30">
        <v>2000</v>
      </c>
      <c r="M504" s="30"/>
      <c r="N504" s="30"/>
    </row>
    <row r="505" spans="1:14">
      <c r="A505" s="30">
        <v>2960</v>
      </c>
      <c r="B505" s="30">
        <v>5000</v>
      </c>
      <c r="C505" s="30"/>
      <c r="D505" s="30"/>
      <c r="E505" s="30"/>
      <c r="F505" s="30">
        <v>5000</v>
      </c>
      <c r="G505" s="30"/>
      <c r="H505" s="30"/>
      <c r="I505" s="30"/>
      <c r="J505" s="30"/>
      <c r="K505" s="30"/>
      <c r="L505" s="30"/>
      <c r="M505" s="30"/>
      <c r="N505" s="30"/>
    </row>
    <row r="506" spans="1:14">
      <c r="A506" s="30">
        <v>2960</v>
      </c>
      <c r="B506" s="30">
        <v>7000</v>
      </c>
      <c r="C506" s="30">
        <v>1000</v>
      </c>
      <c r="D506" s="30">
        <v>1000</v>
      </c>
      <c r="E506" s="30">
        <v>500</v>
      </c>
      <c r="F506" s="30">
        <v>250</v>
      </c>
      <c r="G506" s="30">
        <v>500</v>
      </c>
      <c r="H506" s="30">
        <v>150</v>
      </c>
      <c r="I506" s="30">
        <v>500</v>
      </c>
      <c r="J506" s="30">
        <v>500</v>
      </c>
      <c r="K506" s="30">
        <v>200</v>
      </c>
      <c r="L506" s="30">
        <v>1000</v>
      </c>
      <c r="M506" s="30">
        <v>1000</v>
      </c>
      <c r="N506" s="30">
        <v>400</v>
      </c>
    </row>
    <row r="507" spans="1:14">
      <c r="A507" s="30">
        <v>2960</v>
      </c>
      <c r="B507" s="30">
        <v>8825</v>
      </c>
      <c r="C507" s="30">
        <v>1500</v>
      </c>
      <c r="D507" s="30">
        <v>325</v>
      </c>
      <c r="E507" s="30">
        <v>1500</v>
      </c>
      <c r="F507" s="30"/>
      <c r="G507" s="30">
        <v>1000</v>
      </c>
      <c r="H507" s="30"/>
      <c r="I507" s="30">
        <v>1000</v>
      </c>
      <c r="J507" s="30"/>
      <c r="K507" s="30">
        <v>1000</v>
      </c>
      <c r="L507" s="30"/>
      <c r="M507" s="30">
        <v>1000</v>
      </c>
      <c r="N507" s="30">
        <v>1500</v>
      </c>
    </row>
    <row r="508" spans="1:14">
      <c r="A508" s="30">
        <v>2960</v>
      </c>
      <c r="B508" s="30">
        <v>23600</v>
      </c>
      <c r="C508" s="30"/>
      <c r="D508" s="30"/>
      <c r="E508" s="30">
        <v>5000</v>
      </c>
      <c r="F508" s="30"/>
      <c r="G508" s="30">
        <v>5000</v>
      </c>
      <c r="H508" s="30">
        <v>3000</v>
      </c>
      <c r="I508" s="30"/>
      <c r="J508" s="30">
        <v>3500</v>
      </c>
      <c r="K508" s="30">
        <v>3500</v>
      </c>
      <c r="L508" s="30"/>
      <c r="M508" s="30">
        <v>1500</v>
      </c>
      <c r="N508" s="30">
        <v>2100</v>
      </c>
    </row>
    <row r="509" spans="1:14">
      <c r="A509" s="30">
        <v>2960</v>
      </c>
      <c r="B509" s="30">
        <v>202000</v>
      </c>
      <c r="C509" s="30">
        <v>16835</v>
      </c>
      <c r="D509" s="30">
        <v>16835</v>
      </c>
      <c r="E509" s="30">
        <v>16835</v>
      </c>
      <c r="F509" s="30">
        <v>16835</v>
      </c>
      <c r="G509" s="30">
        <v>16830</v>
      </c>
      <c r="H509" s="30">
        <v>16830</v>
      </c>
      <c r="I509" s="30">
        <v>16835</v>
      </c>
      <c r="J509" s="30">
        <v>16830</v>
      </c>
      <c r="K509" s="30">
        <v>16835</v>
      </c>
      <c r="L509" s="30">
        <v>16830</v>
      </c>
      <c r="M509" s="30">
        <v>16835</v>
      </c>
      <c r="N509" s="30">
        <v>16835</v>
      </c>
    </row>
    <row r="510" spans="1:14">
      <c r="A510" s="30">
        <v>2960</v>
      </c>
      <c r="B510" s="30">
        <v>1000</v>
      </c>
      <c r="C510" s="30"/>
      <c r="D510" s="30">
        <v>1000</v>
      </c>
      <c r="E510" s="30"/>
      <c r="F510" s="30"/>
      <c r="G510" s="30"/>
      <c r="H510" s="30"/>
      <c r="I510" s="30"/>
      <c r="J510" s="30"/>
      <c r="K510" s="30"/>
      <c r="L510" s="30"/>
      <c r="M510" s="30"/>
      <c r="N510" s="30"/>
    </row>
    <row r="511" spans="1:14">
      <c r="A511" s="30">
        <v>2960</v>
      </c>
      <c r="B511" s="30">
        <v>10000</v>
      </c>
      <c r="C511" s="30">
        <v>1000</v>
      </c>
      <c r="D511" s="30"/>
      <c r="E511" s="30">
        <v>2000</v>
      </c>
      <c r="F511" s="30"/>
      <c r="G511" s="30"/>
      <c r="H511" s="30">
        <v>3000</v>
      </c>
      <c r="I511" s="30"/>
      <c r="J511" s="30"/>
      <c r="K511" s="30">
        <v>2000</v>
      </c>
      <c r="L511" s="30"/>
      <c r="M511" s="30">
        <v>2000</v>
      </c>
      <c r="N511" s="30"/>
    </row>
    <row r="512" spans="1:14">
      <c r="A512" s="30">
        <v>2960</v>
      </c>
      <c r="B512" s="30">
        <v>10000</v>
      </c>
      <c r="C512" s="30"/>
      <c r="D512" s="30">
        <v>1000</v>
      </c>
      <c r="E512" s="30"/>
      <c r="F512" s="30">
        <v>1000</v>
      </c>
      <c r="G512" s="30"/>
      <c r="H512" s="30">
        <v>2000</v>
      </c>
      <c r="I512" s="30">
        <v>3000</v>
      </c>
      <c r="J512" s="30"/>
      <c r="K512" s="30">
        <v>1000</v>
      </c>
      <c r="L512" s="30">
        <v>1000</v>
      </c>
      <c r="M512" s="30">
        <v>1000</v>
      </c>
      <c r="N512" s="30"/>
    </row>
    <row r="513" spans="1:14">
      <c r="A513" s="30">
        <v>2960</v>
      </c>
      <c r="B513" s="30">
        <v>8000</v>
      </c>
      <c r="C513" s="30"/>
      <c r="D513" s="30">
        <v>2000</v>
      </c>
      <c r="E513" s="30"/>
      <c r="F513" s="30"/>
      <c r="G513" s="30"/>
      <c r="H513" s="30">
        <v>3000</v>
      </c>
      <c r="I513" s="30"/>
      <c r="J513" s="30"/>
      <c r="K513" s="30"/>
      <c r="L513" s="30">
        <v>3000</v>
      </c>
      <c r="M513" s="30"/>
      <c r="N513" s="30"/>
    </row>
    <row r="514" spans="1:14">
      <c r="A514" s="30">
        <v>2960</v>
      </c>
      <c r="B514" s="30">
        <v>16000</v>
      </c>
      <c r="C514" s="30">
        <v>2000</v>
      </c>
      <c r="D514" s="30">
        <v>2000</v>
      </c>
      <c r="E514" s="30">
        <v>2000</v>
      </c>
      <c r="F514" s="30">
        <v>2000</v>
      </c>
      <c r="G514" s="30">
        <v>2000</v>
      </c>
      <c r="H514" s="30">
        <v>2000</v>
      </c>
      <c r="I514" s="30">
        <v>2000</v>
      </c>
      <c r="J514" s="30">
        <v>2000</v>
      </c>
      <c r="K514" s="30"/>
      <c r="L514" s="30"/>
      <c r="M514" s="30"/>
      <c r="N514" s="30"/>
    </row>
    <row r="515" spans="1:14">
      <c r="A515" s="30">
        <v>2960</v>
      </c>
      <c r="B515" s="30">
        <v>30000</v>
      </c>
      <c r="C515" s="30"/>
      <c r="D515" s="30">
        <v>5000</v>
      </c>
      <c r="E515" s="30"/>
      <c r="F515" s="30">
        <v>5000</v>
      </c>
      <c r="G515" s="30">
        <v>5000</v>
      </c>
      <c r="H515" s="30">
        <v>5000</v>
      </c>
      <c r="I515" s="30"/>
      <c r="J515" s="30">
        <v>5000</v>
      </c>
      <c r="K515" s="30"/>
      <c r="L515" s="30">
        <v>5000</v>
      </c>
      <c r="M515" s="30"/>
      <c r="N515" s="30"/>
    </row>
    <row r="516" spans="1:14">
      <c r="A516" s="30">
        <v>2960</v>
      </c>
      <c r="B516" s="30">
        <v>10000</v>
      </c>
      <c r="C516" s="30"/>
      <c r="D516" s="30"/>
      <c r="E516" s="30">
        <v>5000</v>
      </c>
      <c r="F516" s="30">
        <v>5000</v>
      </c>
      <c r="G516" s="30"/>
      <c r="H516" s="30"/>
      <c r="I516" s="30"/>
      <c r="J516" s="30"/>
      <c r="K516" s="30"/>
      <c r="L516" s="30"/>
      <c r="M516" s="30"/>
      <c r="N516" s="30"/>
    </row>
    <row r="517" spans="1:14">
      <c r="A517" s="30">
        <v>2960</v>
      </c>
      <c r="B517" s="30">
        <v>11000</v>
      </c>
      <c r="C517" s="30"/>
      <c r="D517" s="30"/>
      <c r="E517" s="30"/>
      <c r="F517" s="30"/>
      <c r="G517" s="30">
        <v>5500</v>
      </c>
      <c r="H517" s="30"/>
      <c r="I517" s="30"/>
      <c r="J517" s="30"/>
      <c r="K517" s="30"/>
      <c r="L517" s="30"/>
      <c r="M517" s="30">
        <v>5500</v>
      </c>
      <c r="N517" s="30"/>
    </row>
    <row r="518" spans="1:14">
      <c r="A518" s="30">
        <v>2960</v>
      </c>
      <c r="B518" s="30">
        <v>50000</v>
      </c>
      <c r="C518" s="30">
        <v>5000</v>
      </c>
      <c r="D518" s="30">
        <v>4000</v>
      </c>
      <c r="E518" s="30">
        <v>4000</v>
      </c>
      <c r="F518" s="30">
        <v>4000</v>
      </c>
      <c r="G518" s="30">
        <v>4000</v>
      </c>
      <c r="H518" s="30">
        <v>4000</v>
      </c>
      <c r="I518" s="30">
        <v>4000</v>
      </c>
      <c r="J518" s="30">
        <v>4000</v>
      </c>
      <c r="K518" s="30">
        <v>4000</v>
      </c>
      <c r="L518" s="30">
        <v>4000</v>
      </c>
      <c r="M518" s="30">
        <v>4000</v>
      </c>
      <c r="N518" s="30">
        <v>5000</v>
      </c>
    </row>
    <row r="519" spans="1:14">
      <c r="A519" s="30">
        <v>2960</v>
      </c>
      <c r="B519" s="30">
        <v>50000</v>
      </c>
      <c r="C519" s="30">
        <v>5000</v>
      </c>
      <c r="D519" s="30">
        <v>4000</v>
      </c>
      <c r="E519" s="30">
        <v>4000</v>
      </c>
      <c r="F519" s="30">
        <v>4000</v>
      </c>
      <c r="G519" s="30">
        <v>4000</v>
      </c>
      <c r="H519" s="30">
        <v>4000</v>
      </c>
      <c r="I519" s="30">
        <v>4000</v>
      </c>
      <c r="J519" s="30">
        <v>4000</v>
      </c>
      <c r="K519" s="30">
        <v>4000</v>
      </c>
      <c r="L519" s="30">
        <v>4000</v>
      </c>
      <c r="M519" s="30">
        <v>4000</v>
      </c>
      <c r="N519" s="30">
        <v>5000</v>
      </c>
    </row>
    <row r="520" spans="1:14">
      <c r="A520" s="30">
        <v>2960</v>
      </c>
      <c r="B520" s="30">
        <v>650000</v>
      </c>
      <c r="C520" s="30">
        <v>75000</v>
      </c>
      <c r="D520" s="30">
        <v>50000</v>
      </c>
      <c r="E520" s="30">
        <v>50000</v>
      </c>
      <c r="F520" s="30">
        <v>50000</v>
      </c>
      <c r="G520" s="30">
        <v>50000</v>
      </c>
      <c r="H520" s="30">
        <v>50000</v>
      </c>
      <c r="I520" s="30">
        <v>50000</v>
      </c>
      <c r="J520" s="30">
        <v>50000</v>
      </c>
      <c r="K520" s="30">
        <v>50000</v>
      </c>
      <c r="L520" s="30">
        <v>50000</v>
      </c>
      <c r="M520" s="30">
        <v>50000</v>
      </c>
      <c r="N520" s="30">
        <v>75000</v>
      </c>
    </row>
    <row r="521" spans="1:14">
      <c r="A521" s="30">
        <v>2960</v>
      </c>
      <c r="B521" s="30">
        <v>90000</v>
      </c>
      <c r="C521" s="30">
        <v>7500</v>
      </c>
      <c r="D521" s="30">
        <v>7500</v>
      </c>
      <c r="E521" s="30">
        <v>7500</v>
      </c>
      <c r="F521" s="30">
        <v>7500</v>
      </c>
      <c r="G521" s="30">
        <v>7500</v>
      </c>
      <c r="H521" s="30">
        <v>7500</v>
      </c>
      <c r="I521" s="30">
        <v>7500</v>
      </c>
      <c r="J521" s="30">
        <v>7500</v>
      </c>
      <c r="K521" s="30">
        <v>7500</v>
      </c>
      <c r="L521" s="30">
        <v>7500</v>
      </c>
      <c r="M521" s="30">
        <v>7500</v>
      </c>
      <c r="N521" s="30">
        <v>7500</v>
      </c>
    </row>
    <row r="522" spans="1:14">
      <c r="A522" s="30">
        <v>2960</v>
      </c>
      <c r="B522" s="30">
        <v>130000</v>
      </c>
      <c r="C522" s="30">
        <v>10000</v>
      </c>
      <c r="D522" s="30">
        <v>10000</v>
      </c>
      <c r="E522" s="30">
        <v>10000</v>
      </c>
      <c r="F522" s="30">
        <v>10000</v>
      </c>
      <c r="G522" s="30">
        <v>10000</v>
      </c>
      <c r="H522" s="30">
        <v>10000</v>
      </c>
      <c r="I522" s="30">
        <v>10000</v>
      </c>
      <c r="J522" s="30">
        <v>10000</v>
      </c>
      <c r="K522" s="30">
        <v>10000</v>
      </c>
      <c r="L522" s="30">
        <v>10000</v>
      </c>
      <c r="M522" s="30">
        <v>10000</v>
      </c>
      <c r="N522" s="30">
        <v>20000</v>
      </c>
    </row>
    <row r="523" spans="1:14">
      <c r="A523" s="30">
        <v>2960</v>
      </c>
      <c r="B523" s="30">
        <v>452916.72</v>
      </c>
      <c r="C523" s="30">
        <v>38000</v>
      </c>
      <c r="D523" s="30">
        <v>38000</v>
      </c>
      <c r="E523" s="30">
        <v>38000</v>
      </c>
      <c r="F523" s="30">
        <v>37000</v>
      </c>
      <c r="G523" s="30">
        <v>37000</v>
      </c>
      <c r="H523" s="30">
        <v>38000</v>
      </c>
      <c r="I523" s="30">
        <v>37000</v>
      </c>
      <c r="J523" s="30">
        <v>38000</v>
      </c>
      <c r="K523" s="30">
        <v>37000</v>
      </c>
      <c r="L523" s="30">
        <v>38000</v>
      </c>
      <c r="M523" s="30">
        <v>37000</v>
      </c>
      <c r="N523" s="30">
        <v>39916.720000000001</v>
      </c>
    </row>
    <row r="524" spans="1:14">
      <c r="A524" s="30">
        <v>2960</v>
      </c>
      <c r="B524" s="30">
        <v>170000.00000000003</v>
      </c>
      <c r="C524" s="30">
        <v>14166.66</v>
      </c>
      <c r="D524" s="30">
        <v>14166.66</v>
      </c>
      <c r="E524" s="30">
        <v>14166.66</v>
      </c>
      <c r="F524" s="30">
        <v>14166.66</v>
      </c>
      <c r="G524" s="30">
        <v>14166.67</v>
      </c>
      <c r="H524" s="30">
        <v>14166.67</v>
      </c>
      <c r="I524" s="30">
        <v>14166.67</v>
      </c>
      <c r="J524" s="30">
        <v>14166.67</v>
      </c>
      <c r="K524" s="30">
        <v>14166.67</v>
      </c>
      <c r="L524" s="30">
        <v>14166.67</v>
      </c>
      <c r="M524" s="30">
        <v>14166.67</v>
      </c>
      <c r="N524" s="30">
        <v>14166.67</v>
      </c>
    </row>
    <row r="525" spans="1:14">
      <c r="A525" s="30">
        <v>2960</v>
      </c>
      <c r="B525" s="30">
        <v>80000.000000000029</v>
      </c>
      <c r="C525" s="30">
        <v>6666.66</v>
      </c>
      <c r="D525" s="30">
        <v>6666.66</v>
      </c>
      <c r="E525" s="30">
        <v>6666.66</v>
      </c>
      <c r="F525" s="30">
        <v>6666.66</v>
      </c>
      <c r="G525" s="30">
        <v>6666.66</v>
      </c>
      <c r="H525" s="30">
        <v>6666.66</v>
      </c>
      <c r="I525" s="30">
        <v>6666.66</v>
      </c>
      <c r="J525" s="30">
        <v>6666.66</v>
      </c>
      <c r="K525" s="30">
        <v>6666.66</v>
      </c>
      <c r="L525" s="30">
        <v>6666.68</v>
      </c>
      <c r="M525" s="30">
        <v>6666.69</v>
      </c>
      <c r="N525" s="30">
        <v>6666.69</v>
      </c>
    </row>
    <row r="526" spans="1:14">
      <c r="A526" s="30">
        <v>2980</v>
      </c>
      <c r="B526" s="30">
        <v>32500</v>
      </c>
      <c r="C526" s="30">
        <v>2500</v>
      </c>
      <c r="D526" s="30">
        <v>2500</v>
      </c>
      <c r="E526" s="30">
        <v>2500</v>
      </c>
      <c r="F526" s="30">
        <v>2500</v>
      </c>
      <c r="G526" s="30">
        <v>3500</v>
      </c>
      <c r="H526" s="30">
        <v>2500</v>
      </c>
      <c r="I526" s="30">
        <v>2500</v>
      </c>
      <c r="J526" s="30">
        <v>3500</v>
      </c>
      <c r="K526" s="30">
        <v>2500</v>
      </c>
      <c r="L526" s="30">
        <v>2500</v>
      </c>
      <c r="M526" s="30">
        <v>3000</v>
      </c>
      <c r="N526" s="30">
        <v>2500</v>
      </c>
    </row>
    <row r="527" spans="1:14">
      <c r="A527" s="30">
        <v>2980</v>
      </c>
      <c r="B527" s="30">
        <v>30000</v>
      </c>
      <c r="C527" s="30"/>
      <c r="D527" s="30">
        <v>5000</v>
      </c>
      <c r="E527" s="30"/>
      <c r="F527" s="30">
        <v>5000</v>
      </c>
      <c r="G527" s="30">
        <v>5000</v>
      </c>
      <c r="H527" s="30">
        <v>5000</v>
      </c>
      <c r="I527" s="30"/>
      <c r="J527" s="30">
        <v>5000</v>
      </c>
      <c r="K527" s="30"/>
      <c r="L527" s="30">
        <v>5000</v>
      </c>
      <c r="M527" s="30"/>
      <c r="N527" s="30"/>
    </row>
    <row r="528" spans="1:14">
      <c r="A528" s="30">
        <v>2990</v>
      </c>
      <c r="B528" s="30">
        <v>12000</v>
      </c>
      <c r="C528" s="30"/>
      <c r="D528" s="30">
        <v>3000</v>
      </c>
      <c r="E528" s="30"/>
      <c r="F528" s="30"/>
      <c r="G528" s="30">
        <v>3000</v>
      </c>
      <c r="H528" s="30"/>
      <c r="I528" s="30">
        <v>3000</v>
      </c>
      <c r="J528" s="30"/>
      <c r="K528" s="30">
        <v>3000</v>
      </c>
      <c r="L528" s="30"/>
      <c r="M528" s="30"/>
      <c r="N528" s="30"/>
    </row>
    <row r="529" spans="1:14">
      <c r="A529" s="30">
        <v>2990</v>
      </c>
      <c r="B529" s="30">
        <v>5000</v>
      </c>
      <c r="C529" s="30">
        <v>500</v>
      </c>
      <c r="D529" s="30">
        <v>500</v>
      </c>
      <c r="E529" s="30">
        <v>500</v>
      </c>
      <c r="F529" s="30">
        <v>500</v>
      </c>
      <c r="G529" s="30"/>
      <c r="H529" s="30">
        <v>500</v>
      </c>
      <c r="I529" s="30">
        <v>500</v>
      </c>
      <c r="J529" s="30">
        <v>500</v>
      </c>
      <c r="K529" s="30">
        <v>500</v>
      </c>
      <c r="L529" s="30"/>
      <c r="M529" s="30">
        <v>500</v>
      </c>
      <c r="N529" s="30">
        <v>500</v>
      </c>
    </row>
    <row r="530" spans="1:14">
      <c r="A530" s="30">
        <v>2990</v>
      </c>
      <c r="B530" s="30">
        <v>2000</v>
      </c>
      <c r="C530" s="30"/>
      <c r="D530" s="30">
        <v>200</v>
      </c>
      <c r="E530" s="30"/>
      <c r="F530" s="30">
        <v>500</v>
      </c>
      <c r="G530" s="30"/>
      <c r="H530" s="30">
        <v>500</v>
      </c>
      <c r="I530" s="30"/>
      <c r="J530" s="30">
        <v>500</v>
      </c>
      <c r="K530" s="30"/>
      <c r="L530" s="30">
        <v>300</v>
      </c>
      <c r="M530" s="30"/>
      <c r="N530" s="30"/>
    </row>
    <row r="531" spans="1:14">
      <c r="A531" s="30"/>
      <c r="B531" s="30">
        <f>SUM(B457:B530)</f>
        <v>2474229.1799999997</v>
      </c>
      <c r="C531" s="30">
        <f t="shared" ref="C531:N531" si="8">SUM(C457:C530)</f>
        <v>210910</v>
      </c>
      <c r="D531" s="30">
        <f t="shared" si="8"/>
        <v>226876.63</v>
      </c>
      <c r="E531" s="30">
        <f t="shared" si="8"/>
        <v>207761.07</v>
      </c>
      <c r="F531" s="30">
        <f t="shared" si="8"/>
        <v>204451.63</v>
      </c>
      <c r="G531" s="30">
        <f t="shared" si="8"/>
        <v>217755.02000000002</v>
      </c>
      <c r="H531" s="30">
        <f t="shared" si="8"/>
        <v>214496.65000000002</v>
      </c>
      <c r="I531" s="30">
        <f t="shared" si="8"/>
        <v>190251.65000000002</v>
      </c>
      <c r="J531" s="30">
        <f t="shared" si="8"/>
        <v>205757.93000000002</v>
      </c>
      <c r="K531" s="30">
        <f t="shared" si="8"/>
        <v>194401.65000000002</v>
      </c>
      <c r="L531" s="30">
        <f t="shared" si="8"/>
        <v>196996.67</v>
      </c>
      <c r="M531" s="30">
        <f t="shared" si="8"/>
        <v>190101.88000000003</v>
      </c>
      <c r="N531" s="30">
        <f t="shared" si="8"/>
        <v>214468.40000000002</v>
      </c>
    </row>
    <row r="532" spans="1:14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</row>
    <row r="533" spans="1:14">
      <c r="A533" s="30">
        <v>3110</v>
      </c>
      <c r="B533" s="30">
        <v>795600</v>
      </c>
      <c r="C533" s="30">
        <v>66300</v>
      </c>
      <c r="D533" s="30">
        <v>66300</v>
      </c>
      <c r="E533" s="30">
        <v>66300</v>
      </c>
      <c r="F533" s="30">
        <v>66300</v>
      </c>
      <c r="G533" s="30">
        <v>66300</v>
      </c>
      <c r="H533" s="30">
        <v>66300</v>
      </c>
      <c r="I533" s="30">
        <v>66300</v>
      </c>
      <c r="J533" s="30">
        <v>66300</v>
      </c>
      <c r="K533" s="30">
        <v>66300</v>
      </c>
      <c r="L533" s="30">
        <v>66300</v>
      </c>
      <c r="M533" s="30">
        <v>66300</v>
      </c>
      <c r="N533" s="30">
        <v>66300</v>
      </c>
    </row>
    <row r="534" spans="1:14">
      <c r="A534" s="30">
        <v>3110</v>
      </c>
      <c r="B534" s="30">
        <v>42000</v>
      </c>
      <c r="C534" s="30">
        <v>3500</v>
      </c>
      <c r="D534" s="30">
        <v>3500</v>
      </c>
      <c r="E534" s="30">
        <v>3500</v>
      </c>
      <c r="F534" s="30">
        <v>3500</v>
      </c>
      <c r="G534" s="30">
        <v>3500</v>
      </c>
      <c r="H534" s="30">
        <v>3500</v>
      </c>
      <c r="I534" s="30">
        <v>3500</v>
      </c>
      <c r="J534" s="30">
        <v>3500</v>
      </c>
      <c r="K534" s="30">
        <v>3500</v>
      </c>
      <c r="L534" s="30">
        <v>3500</v>
      </c>
      <c r="M534" s="30">
        <v>3500</v>
      </c>
      <c r="N534" s="30">
        <v>3500</v>
      </c>
    </row>
    <row r="535" spans="1:14">
      <c r="A535" s="30">
        <v>3111</v>
      </c>
      <c r="B535" s="30">
        <v>8630408.129999999</v>
      </c>
      <c r="C535" s="30">
        <v>719200.68</v>
      </c>
      <c r="D535" s="30">
        <v>719200.68</v>
      </c>
      <c r="E535" s="30">
        <v>719200.68</v>
      </c>
      <c r="F535" s="30">
        <v>719200.68</v>
      </c>
      <c r="G535" s="30">
        <v>719200.68</v>
      </c>
      <c r="H535" s="30">
        <v>719200.68</v>
      </c>
      <c r="I535" s="30">
        <v>719200.68</v>
      </c>
      <c r="J535" s="30">
        <v>719200.68</v>
      </c>
      <c r="K535" s="30">
        <v>719200.68</v>
      </c>
      <c r="L535" s="30">
        <v>719200.68</v>
      </c>
      <c r="M535" s="30">
        <v>719200.68</v>
      </c>
      <c r="N535" s="30">
        <v>719200.65</v>
      </c>
    </row>
    <row r="536" spans="1:14">
      <c r="A536" s="30">
        <v>3111</v>
      </c>
      <c r="B536" s="30">
        <v>1500000</v>
      </c>
      <c r="C536" s="30">
        <v>125000</v>
      </c>
      <c r="D536" s="30">
        <v>125000</v>
      </c>
      <c r="E536" s="30">
        <v>125000</v>
      </c>
      <c r="F536" s="30">
        <v>125000</v>
      </c>
      <c r="G536" s="30">
        <v>125000</v>
      </c>
      <c r="H536" s="30">
        <v>125000</v>
      </c>
      <c r="I536" s="30">
        <v>125000</v>
      </c>
      <c r="J536" s="30">
        <v>125000</v>
      </c>
      <c r="K536" s="30">
        <v>125000</v>
      </c>
      <c r="L536" s="30">
        <v>125000</v>
      </c>
      <c r="M536" s="30">
        <v>125000</v>
      </c>
      <c r="N536" s="30">
        <v>125000</v>
      </c>
    </row>
    <row r="537" spans="1:14">
      <c r="A537" s="30">
        <v>3120</v>
      </c>
      <c r="B537" s="30">
        <v>5000</v>
      </c>
      <c r="C537" s="30"/>
      <c r="D537" s="30">
        <v>1000</v>
      </c>
      <c r="E537" s="30"/>
      <c r="F537" s="30">
        <v>1000</v>
      </c>
      <c r="G537" s="30"/>
      <c r="H537" s="30">
        <v>3000</v>
      </c>
      <c r="I537" s="30"/>
      <c r="J537" s="30"/>
      <c r="K537" s="30"/>
      <c r="L537" s="30"/>
      <c r="M537" s="30"/>
      <c r="N537" s="30"/>
    </row>
    <row r="538" spans="1:14">
      <c r="A538" s="30">
        <v>3120</v>
      </c>
      <c r="B538" s="30">
        <v>550000</v>
      </c>
      <c r="C538" s="30">
        <v>50000</v>
      </c>
      <c r="D538" s="30">
        <v>45000</v>
      </c>
      <c r="E538" s="30">
        <v>45000</v>
      </c>
      <c r="F538" s="30">
        <v>45000</v>
      </c>
      <c r="G538" s="30">
        <v>45000</v>
      </c>
      <c r="H538" s="30">
        <v>45000</v>
      </c>
      <c r="I538" s="30">
        <v>45000</v>
      </c>
      <c r="J538" s="30">
        <v>45000</v>
      </c>
      <c r="K538" s="30">
        <v>45000</v>
      </c>
      <c r="L538" s="30">
        <v>45000</v>
      </c>
      <c r="M538" s="30">
        <v>45000</v>
      </c>
      <c r="N538" s="30">
        <v>50000</v>
      </c>
    </row>
    <row r="539" spans="1:14">
      <c r="A539" s="30">
        <v>3130</v>
      </c>
      <c r="B539" s="30">
        <v>105000</v>
      </c>
      <c r="C539" s="30">
        <v>0</v>
      </c>
      <c r="D539" s="30">
        <v>17500</v>
      </c>
      <c r="E539" s="30">
        <v>0</v>
      </c>
      <c r="F539" s="30">
        <v>17500</v>
      </c>
      <c r="G539" s="30">
        <v>0</v>
      </c>
      <c r="H539" s="30">
        <v>17500</v>
      </c>
      <c r="I539" s="30">
        <v>0</v>
      </c>
      <c r="J539" s="30">
        <v>17500</v>
      </c>
      <c r="K539" s="30">
        <v>0</v>
      </c>
      <c r="L539" s="30">
        <v>17500</v>
      </c>
      <c r="M539" s="30">
        <v>0</v>
      </c>
      <c r="N539" s="30">
        <v>17500</v>
      </c>
    </row>
    <row r="540" spans="1:14">
      <c r="A540" s="30">
        <v>3130</v>
      </c>
      <c r="B540" s="30">
        <v>17000</v>
      </c>
      <c r="C540" s="30">
        <v>1000</v>
      </c>
      <c r="D540" s="30">
        <v>2000</v>
      </c>
      <c r="E540" s="30"/>
      <c r="F540" s="30">
        <v>2000</v>
      </c>
      <c r="G540" s="30">
        <v>2000</v>
      </c>
      <c r="H540" s="30">
        <v>2000</v>
      </c>
      <c r="I540" s="30">
        <v>2000</v>
      </c>
      <c r="J540" s="30">
        <v>2000</v>
      </c>
      <c r="K540" s="30">
        <v>2000</v>
      </c>
      <c r="L540" s="30"/>
      <c r="M540" s="30">
        <v>2000</v>
      </c>
      <c r="N540" s="30"/>
    </row>
    <row r="541" spans="1:14">
      <c r="A541" s="30">
        <v>3130</v>
      </c>
      <c r="B541" s="30">
        <v>180000</v>
      </c>
      <c r="C541" s="30">
        <v>15000</v>
      </c>
      <c r="D541" s="30">
        <v>15000</v>
      </c>
      <c r="E541" s="30">
        <v>15000</v>
      </c>
      <c r="F541" s="30">
        <v>15000</v>
      </c>
      <c r="G541" s="30">
        <v>15000</v>
      </c>
      <c r="H541" s="30">
        <v>15000</v>
      </c>
      <c r="I541" s="30">
        <v>15000</v>
      </c>
      <c r="J541" s="30">
        <v>15000</v>
      </c>
      <c r="K541" s="30">
        <v>15000</v>
      </c>
      <c r="L541" s="30">
        <v>15000</v>
      </c>
      <c r="M541" s="30">
        <v>15000</v>
      </c>
      <c r="N541" s="30">
        <v>15000</v>
      </c>
    </row>
    <row r="542" spans="1:14">
      <c r="A542" s="30">
        <v>3130</v>
      </c>
      <c r="B542" s="30">
        <v>5000</v>
      </c>
      <c r="C542" s="30">
        <v>500</v>
      </c>
      <c r="D542" s="30">
        <v>400</v>
      </c>
      <c r="E542" s="30">
        <v>400</v>
      </c>
      <c r="F542" s="30">
        <v>400</v>
      </c>
      <c r="G542" s="30">
        <v>400</v>
      </c>
      <c r="H542" s="30">
        <v>400</v>
      </c>
      <c r="I542" s="30">
        <v>400</v>
      </c>
      <c r="J542" s="30">
        <v>400</v>
      </c>
      <c r="K542" s="30">
        <v>400</v>
      </c>
      <c r="L542" s="30">
        <v>400</v>
      </c>
      <c r="M542" s="30">
        <v>400</v>
      </c>
      <c r="N542" s="30">
        <v>500</v>
      </c>
    </row>
    <row r="543" spans="1:14">
      <c r="A543" s="30">
        <v>3130</v>
      </c>
      <c r="B543" s="30">
        <v>20000</v>
      </c>
      <c r="C543" s="30">
        <v>2000</v>
      </c>
      <c r="D543" s="30">
        <v>1500</v>
      </c>
      <c r="E543" s="30">
        <v>2000</v>
      </c>
      <c r="F543" s="30">
        <v>1500</v>
      </c>
      <c r="G543" s="30">
        <v>1500</v>
      </c>
      <c r="H543" s="30">
        <v>1500</v>
      </c>
      <c r="I543" s="30">
        <v>1500</v>
      </c>
      <c r="J543" s="30">
        <v>1500</v>
      </c>
      <c r="K543" s="30">
        <v>1500</v>
      </c>
      <c r="L543" s="30">
        <v>1500</v>
      </c>
      <c r="M543" s="30">
        <v>2000</v>
      </c>
      <c r="N543" s="30">
        <v>2000</v>
      </c>
    </row>
    <row r="544" spans="1:14">
      <c r="A544" s="30">
        <v>3130</v>
      </c>
      <c r="B544" s="30">
        <v>17000</v>
      </c>
      <c r="C544" s="30"/>
      <c r="D544" s="30">
        <v>4500</v>
      </c>
      <c r="E544" s="30"/>
      <c r="F544" s="30"/>
      <c r="G544" s="30">
        <v>4000</v>
      </c>
      <c r="H544" s="30"/>
      <c r="I544" s="30"/>
      <c r="J544" s="30">
        <v>4500</v>
      </c>
      <c r="K544" s="30"/>
      <c r="L544" s="30"/>
      <c r="M544" s="30">
        <v>4000</v>
      </c>
      <c r="N544" s="30"/>
    </row>
    <row r="545" spans="1:14">
      <c r="A545" s="30">
        <v>3140</v>
      </c>
      <c r="B545" s="30">
        <v>372000</v>
      </c>
      <c r="C545" s="30">
        <v>31000</v>
      </c>
      <c r="D545" s="30">
        <v>31000</v>
      </c>
      <c r="E545" s="30">
        <v>31000</v>
      </c>
      <c r="F545" s="30">
        <v>31000</v>
      </c>
      <c r="G545" s="30">
        <v>31000</v>
      </c>
      <c r="H545" s="30">
        <v>31000</v>
      </c>
      <c r="I545" s="30">
        <v>31000</v>
      </c>
      <c r="J545" s="30">
        <v>31000</v>
      </c>
      <c r="K545" s="30">
        <v>31000</v>
      </c>
      <c r="L545" s="30">
        <v>31000</v>
      </c>
      <c r="M545" s="30">
        <v>31000</v>
      </c>
      <c r="N545" s="30">
        <v>31000</v>
      </c>
    </row>
    <row r="546" spans="1:14">
      <c r="A546" s="30">
        <v>3150</v>
      </c>
      <c r="B546" s="30">
        <v>120000</v>
      </c>
      <c r="C546" s="30">
        <v>10000</v>
      </c>
      <c r="D546" s="30">
        <v>10000</v>
      </c>
      <c r="E546" s="30">
        <v>10000</v>
      </c>
      <c r="F546" s="30">
        <v>10000</v>
      </c>
      <c r="G546" s="30">
        <v>10000</v>
      </c>
      <c r="H546" s="30">
        <v>10000</v>
      </c>
      <c r="I546" s="30">
        <v>10000</v>
      </c>
      <c r="J546" s="30">
        <v>10000</v>
      </c>
      <c r="K546" s="30">
        <v>10000</v>
      </c>
      <c r="L546" s="30">
        <v>10000</v>
      </c>
      <c r="M546" s="30">
        <v>10000</v>
      </c>
      <c r="N546" s="30">
        <v>10000</v>
      </c>
    </row>
    <row r="547" spans="1:14">
      <c r="A547" s="30">
        <v>3160</v>
      </c>
      <c r="B547" s="30">
        <v>25000</v>
      </c>
      <c r="C547" s="30">
        <v>2083</v>
      </c>
      <c r="D547" s="30">
        <v>2083</v>
      </c>
      <c r="E547" s="30">
        <v>2083</v>
      </c>
      <c r="F547" s="30">
        <v>2083</v>
      </c>
      <c r="G547" s="30">
        <v>2083</v>
      </c>
      <c r="H547" s="30">
        <v>2083</v>
      </c>
      <c r="I547" s="30">
        <v>2083</v>
      </c>
      <c r="J547" s="30">
        <v>2083</v>
      </c>
      <c r="K547" s="30">
        <v>2083</v>
      </c>
      <c r="L547" s="30">
        <v>2083</v>
      </c>
      <c r="M547" s="30">
        <v>2083</v>
      </c>
      <c r="N547" s="30">
        <v>2087</v>
      </c>
    </row>
    <row r="548" spans="1:14">
      <c r="A548" s="30">
        <v>3170</v>
      </c>
      <c r="B548" s="30">
        <v>12000</v>
      </c>
      <c r="C548" s="30">
        <v>0</v>
      </c>
      <c r="D548" s="30">
        <v>2000</v>
      </c>
      <c r="E548" s="30">
        <v>0</v>
      </c>
      <c r="F548" s="30">
        <v>2000</v>
      </c>
      <c r="G548" s="30">
        <v>0</v>
      </c>
      <c r="H548" s="30">
        <v>2000</v>
      </c>
      <c r="I548" s="30">
        <v>0</v>
      </c>
      <c r="J548" s="30">
        <v>2000</v>
      </c>
      <c r="K548" s="30">
        <v>0</v>
      </c>
      <c r="L548" s="30">
        <v>2000</v>
      </c>
      <c r="M548" s="30">
        <v>0</v>
      </c>
      <c r="N548" s="30">
        <v>2000</v>
      </c>
    </row>
    <row r="549" spans="1:14">
      <c r="A549" s="30">
        <v>3180</v>
      </c>
      <c r="B549" s="30">
        <v>600</v>
      </c>
      <c r="C549" s="30"/>
      <c r="D549" s="30"/>
      <c r="E549" s="30"/>
      <c r="F549" s="30"/>
      <c r="G549" s="30"/>
      <c r="H549" s="30">
        <v>600</v>
      </c>
      <c r="I549" s="30"/>
      <c r="J549" s="30"/>
      <c r="K549" s="30"/>
      <c r="L549" s="30"/>
      <c r="M549" s="30"/>
      <c r="N549" s="30"/>
    </row>
    <row r="550" spans="1:14">
      <c r="A550" s="30">
        <v>3180</v>
      </c>
      <c r="B550" s="30">
        <v>2000</v>
      </c>
      <c r="C550" s="30"/>
      <c r="D550" s="30"/>
      <c r="E550" s="30"/>
      <c r="F550" s="30"/>
      <c r="G550" s="30"/>
      <c r="H550" s="30"/>
      <c r="I550" s="30">
        <v>2000</v>
      </c>
      <c r="J550" s="30"/>
      <c r="K550" s="30"/>
      <c r="L550" s="30"/>
      <c r="M550" s="30"/>
      <c r="N550" s="30"/>
    </row>
    <row r="551" spans="1:14">
      <c r="A551" s="30">
        <v>3180</v>
      </c>
      <c r="B551" s="30">
        <v>500</v>
      </c>
      <c r="C551" s="30"/>
      <c r="D551" s="30"/>
      <c r="E551" s="30"/>
      <c r="F551" s="30"/>
      <c r="G551" s="30"/>
      <c r="H551" s="30">
        <v>500</v>
      </c>
      <c r="I551" s="30"/>
      <c r="J551" s="30"/>
      <c r="K551" s="30"/>
      <c r="L551" s="30"/>
      <c r="M551" s="30"/>
      <c r="N551" s="30"/>
    </row>
    <row r="552" spans="1:14">
      <c r="A552" s="30">
        <v>3180</v>
      </c>
      <c r="B552" s="30">
        <v>2000</v>
      </c>
      <c r="C552" s="30"/>
      <c r="D552" s="30"/>
      <c r="E552" s="30">
        <v>1000</v>
      </c>
      <c r="F552" s="30"/>
      <c r="G552" s="30"/>
      <c r="H552" s="30"/>
      <c r="I552" s="30"/>
      <c r="J552" s="30">
        <v>1000</v>
      </c>
      <c r="K552" s="30"/>
      <c r="L552" s="30"/>
      <c r="M552" s="30"/>
      <c r="N552" s="30"/>
    </row>
    <row r="553" spans="1:14">
      <c r="A553" s="30">
        <v>3180</v>
      </c>
      <c r="B553" s="30">
        <v>500</v>
      </c>
      <c r="C553" s="30"/>
      <c r="D553" s="30">
        <v>100</v>
      </c>
      <c r="E553" s="30"/>
      <c r="F553" s="30">
        <v>100</v>
      </c>
      <c r="G553" s="30"/>
      <c r="H553" s="30">
        <v>100</v>
      </c>
      <c r="I553" s="30"/>
      <c r="J553" s="30">
        <v>100</v>
      </c>
      <c r="K553" s="30"/>
      <c r="L553" s="30">
        <v>100</v>
      </c>
      <c r="M553" s="30"/>
      <c r="N553" s="30"/>
    </row>
    <row r="554" spans="1:14">
      <c r="A554" s="30">
        <v>3180</v>
      </c>
      <c r="B554" s="30">
        <v>1000</v>
      </c>
      <c r="C554" s="30"/>
      <c r="D554" s="30"/>
      <c r="E554" s="30"/>
      <c r="F554" s="30"/>
      <c r="G554" s="30">
        <v>1000</v>
      </c>
      <c r="H554" s="30"/>
      <c r="I554" s="30"/>
      <c r="J554" s="30"/>
      <c r="K554" s="30"/>
      <c r="L554" s="30"/>
      <c r="M554" s="30"/>
      <c r="N554" s="30"/>
    </row>
    <row r="555" spans="1:14">
      <c r="A555" s="30">
        <v>3190</v>
      </c>
      <c r="B555" s="30">
        <v>4500</v>
      </c>
      <c r="C555" s="30"/>
      <c r="D555" s="30">
        <v>500</v>
      </c>
      <c r="E555" s="30"/>
      <c r="F555" s="30">
        <v>500</v>
      </c>
      <c r="G555" s="30">
        <v>500</v>
      </c>
      <c r="H555" s="30">
        <v>500</v>
      </c>
      <c r="I555" s="30">
        <v>500</v>
      </c>
      <c r="J555" s="30">
        <v>500</v>
      </c>
      <c r="K555" s="30">
        <v>500</v>
      </c>
      <c r="L555" s="30">
        <v>500</v>
      </c>
      <c r="M555" s="30">
        <v>500</v>
      </c>
      <c r="N555" s="30"/>
    </row>
    <row r="556" spans="1:14">
      <c r="A556" s="30"/>
      <c r="B556" s="30">
        <f>SUM(B533:B555)</f>
        <v>12407108.129999999</v>
      </c>
      <c r="C556" s="30">
        <f t="shared" ref="C556:N556" si="9">SUM(C533:C555)</f>
        <v>1025583.68</v>
      </c>
      <c r="D556" s="30">
        <f t="shared" si="9"/>
        <v>1046583.68</v>
      </c>
      <c r="E556" s="30">
        <f t="shared" si="9"/>
        <v>1020483.68</v>
      </c>
      <c r="F556" s="30">
        <f t="shared" si="9"/>
        <v>1042083.68</v>
      </c>
      <c r="G556" s="30">
        <f t="shared" si="9"/>
        <v>1026483.68</v>
      </c>
      <c r="H556" s="30">
        <f t="shared" si="9"/>
        <v>1045183.68</v>
      </c>
      <c r="I556" s="30">
        <f t="shared" si="9"/>
        <v>1023483.68</v>
      </c>
      <c r="J556" s="30">
        <f t="shared" si="9"/>
        <v>1046583.68</v>
      </c>
      <c r="K556" s="30">
        <f t="shared" si="9"/>
        <v>1021483.68</v>
      </c>
      <c r="L556" s="30">
        <f t="shared" si="9"/>
        <v>1039083.68</v>
      </c>
      <c r="M556" s="30">
        <f t="shared" si="9"/>
        <v>1025983.68</v>
      </c>
      <c r="N556" s="30">
        <f t="shared" si="9"/>
        <v>1044087.65</v>
      </c>
    </row>
    <row r="557" spans="1:14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</row>
    <row r="558" spans="1:14">
      <c r="A558" s="30">
        <v>3220</v>
      </c>
      <c r="B558" s="30">
        <v>60000</v>
      </c>
      <c r="C558" s="30">
        <v>5000</v>
      </c>
      <c r="D558" s="30">
        <v>5000</v>
      </c>
      <c r="E558" s="30">
        <v>5000</v>
      </c>
      <c r="F558" s="30">
        <v>5000</v>
      </c>
      <c r="G558" s="30">
        <v>5000</v>
      </c>
      <c r="H558" s="30">
        <v>5000</v>
      </c>
      <c r="I558" s="30">
        <v>5000</v>
      </c>
      <c r="J558" s="30">
        <v>5000</v>
      </c>
      <c r="K558" s="30">
        <v>5000</v>
      </c>
      <c r="L558" s="30">
        <v>5000</v>
      </c>
      <c r="M558" s="30">
        <v>5000</v>
      </c>
      <c r="N558" s="30">
        <v>5000</v>
      </c>
    </row>
    <row r="559" spans="1:14">
      <c r="A559" s="30">
        <v>3220</v>
      </c>
      <c r="B559" s="30">
        <v>270000</v>
      </c>
      <c r="C559" s="30">
        <v>22500</v>
      </c>
      <c r="D559" s="30">
        <v>22500</v>
      </c>
      <c r="E559" s="30">
        <v>22500</v>
      </c>
      <c r="F559" s="30">
        <v>22500</v>
      </c>
      <c r="G559" s="30">
        <v>22500</v>
      </c>
      <c r="H559" s="30">
        <v>22500</v>
      </c>
      <c r="I559" s="30">
        <v>22500</v>
      </c>
      <c r="J559" s="30">
        <v>22500</v>
      </c>
      <c r="K559" s="30">
        <v>22500</v>
      </c>
      <c r="L559" s="30">
        <v>22500</v>
      </c>
      <c r="M559" s="30">
        <v>22500</v>
      </c>
      <c r="N559" s="30">
        <v>22500</v>
      </c>
    </row>
    <row r="560" spans="1:14">
      <c r="A560" s="30">
        <v>3220</v>
      </c>
      <c r="B560" s="30">
        <v>7675.3099999999995</v>
      </c>
      <c r="C560" s="30"/>
      <c r="D560" s="30"/>
      <c r="E560" s="30"/>
      <c r="F560" s="30">
        <v>3837.56</v>
      </c>
      <c r="G560" s="30"/>
      <c r="H560" s="30"/>
      <c r="I560" s="30"/>
      <c r="J560" s="30"/>
      <c r="K560" s="30"/>
      <c r="L560" s="30"/>
      <c r="M560" s="30">
        <v>3837.75</v>
      </c>
      <c r="N560" s="30"/>
    </row>
    <row r="561" spans="1:14">
      <c r="A561" s="30">
        <v>3250</v>
      </c>
      <c r="B561" s="30">
        <v>60000</v>
      </c>
      <c r="C561" s="30">
        <v>12500</v>
      </c>
      <c r="D561" s="30"/>
      <c r="E561" s="30"/>
      <c r="F561" s="30"/>
      <c r="G561" s="30"/>
      <c r="H561" s="30">
        <v>17500</v>
      </c>
      <c r="I561" s="30"/>
      <c r="J561" s="30"/>
      <c r="K561" s="30">
        <v>30000</v>
      </c>
      <c r="L561" s="30"/>
      <c r="M561" s="30"/>
      <c r="N561" s="30"/>
    </row>
    <row r="562" spans="1:14">
      <c r="A562" s="30">
        <v>3250</v>
      </c>
      <c r="B562" s="30">
        <v>1500</v>
      </c>
      <c r="C562" s="30">
        <v>0</v>
      </c>
      <c r="D562" s="30">
        <v>1000</v>
      </c>
      <c r="E562" s="30">
        <v>0</v>
      </c>
      <c r="F562" s="30"/>
      <c r="G562" s="30">
        <v>0</v>
      </c>
      <c r="H562" s="30"/>
      <c r="I562" s="30">
        <v>500</v>
      </c>
      <c r="J562" s="30"/>
      <c r="K562" s="30">
        <v>0</v>
      </c>
      <c r="L562" s="30">
        <v>0</v>
      </c>
      <c r="M562" s="30">
        <v>0</v>
      </c>
      <c r="N562" s="30">
        <v>0</v>
      </c>
    </row>
    <row r="563" spans="1:14">
      <c r="A563" s="30">
        <v>3260</v>
      </c>
      <c r="B563" s="30">
        <v>150000</v>
      </c>
      <c r="C563" s="30"/>
      <c r="D563" s="30">
        <v>35000</v>
      </c>
      <c r="E563" s="30"/>
      <c r="F563" s="30">
        <v>40000</v>
      </c>
      <c r="G563" s="30"/>
      <c r="H563" s="30">
        <v>40000</v>
      </c>
      <c r="I563" s="30"/>
      <c r="J563" s="30">
        <v>35000</v>
      </c>
      <c r="K563" s="30"/>
      <c r="L563" s="30"/>
      <c r="M563" s="30"/>
      <c r="N563" s="30"/>
    </row>
    <row r="564" spans="1:14">
      <c r="A564" s="30">
        <v>3290</v>
      </c>
      <c r="B564" s="30">
        <v>65000</v>
      </c>
      <c r="C564" s="30">
        <v>10000</v>
      </c>
      <c r="D564" s="30">
        <v>5000</v>
      </c>
      <c r="E564" s="30">
        <v>0</v>
      </c>
      <c r="F564" s="30">
        <v>10000</v>
      </c>
      <c r="G564" s="30">
        <v>0</v>
      </c>
      <c r="H564" s="30">
        <v>10000</v>
      </c>
      <c r="I564" s="30">
        <v>0</v>
      </c>
      <c r="J564" s="30">
        <v>0</v>
      </c>
      <c r="K564" s="30">
        <v>10000</v>
      </c>
      <c r="L564" s="30">
        <v>10000</v>
      </c>
      <c r="M564" s="30">
        <v>10000</v>
      </c>
      <c r="N564" s="30"/>
    </row>
    <row r="565" spans="1:14">
      <c r="A565" s="30">
        <v>3290</v>
      </c>
      <c r="B565" s="30">
        <v>15000</v>
      </c>
      <c r="C565" s="30"/>
      <c r="D565" s="30"/>
      <c r="E565" s="30"/>
      <c r="F565" s="30"/>
      <c r="G565" s="30"/>
      <c r="H565" s="30">
        <v>15000</v>
      </c>
      <c r="I565" s="30"/>
      <c r="J565" s="30"/>
      <c r="K565" s="30"/>
      <c r="L565" s="30"/>
      <c r="M565" s="30"/>
      <c r="N565" s="30"/>
    </row>
    <row r="566" spans="1:14">
      <c r="A566" s="30">
        <v>3290</v>
      </c>
      <c r="B566" s="30">
        <v>30000</v>
      </c>
      <c r="C566" s="30"/>
      <c r="D566" s="30"/>
      <c r="E566" s="30"/>
      <c r="F566" s="30"/>
      <c r="G566" s="30"/>
      <c r="H566" s="30">
        <v>30000</v>
      </c>
      <c r="I566" s="30"/>
      <c r="J566" s="30"/>
      <c r="K566" s="30"/>
      <c r="L566" s="30"/>
      <c r="M566" s="30"/>
      <c r="N566" s="30"/>
    </row>
    <row r="567" spans="1:14">
      <c r="A567" s="30">
        <v>3290</v>
      </c>
      <c r="B567" s="30">
        <v>20000</v>
      </c>
      <c r="C567" s="30"/>
      <c r="D567" s="30"/>
      <c r="E567" s="30"/>
      <c r="F567" s="30">
        <v>20000</v>
      </c>
      <c r="G567" s="30"/>
      <c r="H567" s="30"/>
      <c r="I567" s="30"/>
      <c r="J567" s="30"/>
      <c r="K567" s="30"/>
      <c r="L567" s="30"/>
      <c r="M567" s="30"/>
      <c r="N567" s="30"/>
    </row>
    <row r="568" spans="1:14">
      <c r="A568" s="30">
        <v>3290</v>
      </c>
      <c r="B568" s="30">
        <v>7000</v>
      </c>
      <c r="C568" s="30">
        <v>5000</v>
      </c>
      <c r="D568" s="30"/>
      <c r="E568" s="30"/>
      <c r="F568" s="30"/>
      <c r="G568" s="30"/>
      <c r="H568" s="30"/>
      <c r="I568" s="30">
        <v>2000</v>
      </c>
      <c r="J568" s="30"/>
      <c r="K568" s="30"/>
      <c r="L568" s="30"/>
      <c r="M568" s="30"/>
      <c r="N568" s="30"/>
    </row>
    <row r="569" spans="1:14">
      <c r="A569" s="30">
        <v>3290</v>
      </c>
      <c r="B569" s="30">
        <v>60000</v>
      </c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>
        <v>60000</v>
      </c>
      <c r="N569" s="30"/>
    </row>
    <row r="570" spans="1:14">
      <c r="A570" s="30">
        <v>3290</v>
      </c>
      <c r="B570" s="30">
        <v>4500</v>
      </c>
      <c r="C570" s="30">
        <v>0</v>
      </c>
      <c r="D570" s="30">
        <v>2500</v>
      </c>
      <c r="E570" s="30">
        <v>0</v>
      </c>
      <c r="F570" s="30">
        <v>0</v>
      </c>
      <c r="G570" s="30">
        <v>0</v>
      </c>
      <c r="H570" s="30">
        <v>0</v>
      </c>
      <c r="I570" s="30">
        <v>500</v>
      </c>
      <c r="J570" s="30">
        <v>0</v>
      </c>
      <c r="K570" s="30">
        <v>0</v>
      </c>
      <c r="L570" s="30">
        <v>500</v>
      </c>
      <c r="M570" s="30">
        <v>1000</v>
      </c>
      <c r="N570" s="30">
        <v>0</v>
      </c>
    </row>
    <row r="571" spans="1:14">
      <c r="A571" s="30"/>
      <c r="B571" s="30">
        <f>SUM(B558:B570)</f>
        <v>750675.31</v>
      </c>
      <c r="C571" s="30">
        <f t="shared" ref="C571:N571" si="10">SUM(C558:C570)</f>
        <v>55000</v>
      </c>
      <c r="D571" s="30">
        <f t="shared" si="10"/>
        <v>71000</v>
      </c>
      <c r="E571" s="30">
        <f t="shared" si="10"/>
        <v>27500</v>
      </c>
      <c r="F571" s="30">
        <f t="shared" si="10"/>
        <v>101337.56</v>
      </c>
      <c r="G571" s="30">
        <f t="shared" si="10"/>
        <v>27500</v>
      </c>
      <c r="H571" s="30">
        <f t="shared" si="10"/>
        <v>140000</v>
      </c>
      <c r="I571" s="30">
        <f t="shared" si="10"/>
        <v>30500</v>
      </c>
      <c r="J571" s="30">
        <f t="shared" si="10"/>
        <v>62500</v>
      </c>
      <c r="K571" s="30">
        <f t="shared" si="10"/>
        <v>67500</v>
      </c>
      <c r="L571" s="30">
        <f t="shared" si="10"/>
        <v>38000</v>
      </c>
      <c r="M571" s="30">
        <f t="shared" si="10"/>
        <v>102337.75</v>
      </c>
      <c r="N571" s="30">
        <f t="shared" si="10"/>
        <v>27500</v>
      </c>
    </row>
    <row r="572" spans="1:14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</row>
    <row r="573" spans="1:14">
      <c r="A573" s="30">
        <v>3310</v>
      </c>
      <c r="B573" s="30">
        <v>100000</v>
      </c>
      <c r="C573" s="30">
        <v>10000</v>
      </c>
      <c r="D573" s="30"/>
      <c r="E573" s="30">
        <v>10000</v>
      </c>
      <c r="F573" s="30">
        <v>10000</v>
      </c>
      <c r="G573" s="30">
        <v>10000</v>
      </c>
      <c r="H573" s="30">
        <v>10000</v>
      </c>
      <c r="I573" s="30">
        <v>10000</v>
      </c>
      <c r="J573" s="30">
        <v>10000</v>
      </c>
      <c r="K573" s="30">
        <v>10000</v>
      </c>
      <c r="L573" s="30">
        <v>10000</v>
      </c>
      <c r="M573" s="30">
        <v>10000</v>
      </c>
      <c r="N573" s="30"/>
    </row>
    <row r="574" spans="1:14">
      <c r="A574" s="30">
        <v>3310</v>
      </c>
      <c r="B574" s="30">
        <v>50000</v>
      </c>
      <c r="C574" s="30"/>
      <c r="D574" s="30"/>
      <c r="E574" s="30"/>
      <c r="F574" s="30"/>
      <c r="G574" s="30"/>
      <c r="H574" s="30">
        <v>25000</v>
      </c>
      <c r="I574" s="30"/>
      <c r="J574" s="30"/>
      <c r="K574" s="30"/>
      <c r="L574" s="30"/>
      <c r="M574" s="30"/>
      <c r="N574" s="30">
        <v>25000</v>
      </c>
    </row>
    <row r="575" spans="1:14">
      <c r="A575" s="30">
        <v>3310</v>
      </c>
      <c r="B575" s="30">
        <v>30000</v>
      </c>
      <c r="C575" s="30"/>
      <c r="D575" s="30"/>
      <c r="E575" s="30"/>
      <c r="F575" s="30"/>
      <c r="G575" s="30">
        <v>15000</v>
      </c>
      <c r="H575" s="30"/>
      <c r="I575" s="30"/>
      <c r="J575" s="30"/>
      <c r="K575" s="30"/>
      <c r="L575" s="30"/>
      <c r="M575" s="30">
        <v>15000</v>
      </c>
      <c r="N575" s="30"/>
    </row>
    <row r="576" spans="1:14">
      <c r="A576" s="30">
        <v>3311</v>
      </c>
      <c r="B576" s="30">
        <v>50000</v>
      </c>
      <c r="C576" s="30"/>
      <c r="D576" s="30"/>
      <c r="E576" s="30">
        <v>25000</v>
      </c>
      <c r="F576" s="30"/>
      <c r="G576" s="30"/>
      <c r="H576" s="30"/>
      <c r="I576" s="30"/>
      <c r="J576" s="30">
        <v>25000</v>
      </c>
      <c r="K576" s="30"/>
      <c r="L576" s="30"/>
      <c r="M576" s="30"/>
      <c r="N576" s="30"/>
    </row>
    <row r="577" spans="1:14">
      <c r="A577" s="30">
        <v>3320</v>
      </c>
      <c r="B577" s="30">
        <v>71502.039999999994</v>
      </c>
      <c r="C577" s="30"/>
      <c r="D577" s="30">
        <v>35751.019999999997</v>
      </c>
      <c r="E577" s="30"/>
      <c r="F577" s="30"/>
      <c r="G577" s="30"/>
      <c r="H577" s="30"/>
      <c r="I577" s="30">
        <v>35751.019999999997</v>
      </c>
      <c r="J577" s="30"/>
      <c r="K577" s="30"/>
      <c r="L577" s="30"/>
      <c r="M577" s="30"/>
      <c r="N577" s="30"/>
    </row>
    <row r="578" spans="1:14">
      <c r="A578" s="30">
        <v>3330</v>
      </c>
      <c r="B578" s="30">
        <v>5000</v>
      </c>
      <c r="C578" s="30"/>
      <c r="D578" s="30">
        <v>2000</v>
      </c>
      <c r="E578" s="30"/>
      <c r="F578" s="30"/>
      <c r="G578" s="30"/>
      <c r="H578" s="30"/>
      <c r="I578" s="30"/>
      <c r="J578" s="30"/>
      <c r="K578" s="30">
        <v>3000</v>
      </c>
      <c r="L578" s="30"/>
      <c r="M578" s="30"/>
      <c r="N578" s="30"/>
    </row>
    <row r="579" spans="1:14">
      <c r="A579" s="30">
        <v>3331</v>
      </c>
      <c r="B579" s="30">
        <v>5862.12</v>
      </c>
      <c r="C579" s="30"/>
      <c r="D579" s="30"/>
      <c r="E579" s="30">
        <v>1954.04</v>
      </c>
      <c r="F579" s="30"/>
      <c r="G579" s="30"/>
      <c r="H579" s="30">
        <v>1954.04</v>
      </c>
      <c r="I579" s="30"/>
      <c r="J579" s="30"/>
      <c r="K579" s="30"/>
      <c r="L579" s="30">
        <v>1954.04</v>
      </c>
      <c r="M579" s="30"/>
      <c r="N579" s="30"/>
    </row>
    <row r="580" spans="1:14">
      <c r="A580" s="30">
        <v>3331</v>
      </c>
      <c r="B580" s="30">
        <v>30000</v>
      </c>
      <c r="C580" s="30"/>
      <c r="D580" s="30"/>
      <c r="E580" s="30"/>
      <c r="F580" s="30"/>
      <c r="G580" s="30"/>
      <c r="H580" s="30">
        <v>30000</v>
      </c>
      <c r="I580" s="30"/>
      <c r="J580" s="30"/>
      <c r="K580" s="30"/>
      <c r="L580" s="30"/>
      <c r="M580" s="30"/>
      <c r="N580" s="30"/>
    </row>
    <row r="581" spans="1:14">
      <c r="A581" s="30">
        <v>3340</v>
      </c>
      <c r="B581" s="30">
        <v>12000</v>
      </c>
      <c r="C581" s="30">
        <v>0</v>
      </c>
      <c r="D581" s="30">
        <v>0</v>
      </c>
      <c r="E581" s="30"/>
      <c r="F581" s="30">
        <v>0</v>
      </c>
      <c r="G581" s="30">
        <v>4000</v>
      </c>
      <c r="H581" s="30">
        <v>0</v>
      </c>
      <c r="I581" s="30">
        <v>0</v>
      </c>
      <c r="J581" s="30">
        <v>4000</v>
      </c>
      <c r="K581" s="30">
        <v>4000</v>
      </c>
      <c r="L581" s="30">
        <v>0</v>
      </c>
      <c r="M581" s="30">
        <v>0</v>
      </c>
      <c r="N581" s="30">
        <v>0</v>
      </c>
    </row>
    <row r="582" spans="1:14">
      <c r="A582" s="30">
        <v>3340</v>
      </c>
      <c r="B582" s="30">
        <v>1000</v>
      </c>
      <c r="C582" s="30"/>
      <c r="D582" s="30"/>
      <c r="E582" s="30"/>
      <c r="F582" s="30"/>
      <c r="G582" s="30"/>
      <c r="H582" s="30">
        <v>1000</v>
      </c>
      <c r="I582" s="30"/>
      <c r="J582" s="30"/>
      <c r="K582" s="30"/>
      <c r="L582" s="30"/>
      <c r="M582" s="30"/>
      <c r="N582" s="30"/>
    </row>
    <row r="583" spans="1:14">
      <c r="A583" s="30">
        <v>3340</v>
      </c>
      <c r="B583" s="30">
        <v>70000</v>
      </c>
      <c r="C583" s="30"/>
      <c r="D583" s="30">
        <v>35000</v>
      </c>
      <c r="E583" s="30"/>
      <c r="F583" s="30"/>
      <c r="G583" s="30"/>
      <c r="H583" s="30"/>
      <c r="I583" s="30">
        <v>35000</v>
      </c>
      <c r="J583" s="30"/>
      <c r="K583" s="30"/>
      <c r="L583" s="30"/>
      <c r="M583" s="30"/>
      <c r="N583" s="30"/>
    </row>
    <row r="584" spans="1:14">
      <c r="A584" s="30">
        <v>3360</v>
      </c>
      <c r="B584" s="30">
        <v>2000</v>
      </c>
      <c r="C584" s="30"/>
      <c r="D584" s="30"/>
      <c r="E584" s="30">
        <v>1000</v>
      </c>
      <c r="F584" s="30"/>
      <c r="G584" s="30">
        <v>500</v>
      </c>
      <c r="H584" s="30"/>
      <c r="I584" s="30"/>
      <c r="J584" s="30"/>
      <c r="K584" s="30">
        <v>500</v>
      </c>
      <c r="L584" s="30"/>
      <c r="M584" s="30"/>
      <c r="N584" s="30"/>
    </row>
    <row r="585" spans="1:14">
      <c r="A585" s="30">
        <v>3360</v>
      </c>
      <c r="B585" s="30">
        <v>1000</v>
      </c>
      <c r="C585" s="30"/>
      <c r="D585" s="30"/>
      <c r="E585" s="30"/>
      <c r="F585" s="30"/>
      <c r="G585" s="30">
        <v>500</v>
      </c>
      <c r="H585" s="30"/>
      <c r="I585" s="30"/>
      <c r="J585" s="30"/>
      <c r="K585" s="30">
        <v>500</v>
      </c>
      <c r="L585" s="30"/>
      <c r="M585" s="30"/>
      <c r="N585" s="30"/>
    </row>
    <row r="586" spans="1:14">
      <c r="A586" s="30">
        <v>3390</v>
      </c>
      <c r="B586" s="30">
        <v>150000</v>
      </c>
      <c r="C586" s="30"/>
      <c r="D586" s="30">
        <v>40000</v>
      </c>
      <c r="E586" s="30">
        <v>40000</v>
      </c>
      <c r="F586" s="30">
        <v>20000</v>
      </c>
      <c r="G586" s="30">
        <v>20000</v>
      </c>
      <c r="H586" s="30"/>
      <c r="I586" s="30">
        <v>10000</v>
      </c>
      <c r="J586" s="30"/>
      <c r="K586" s="30">
        <v>10000</v>
      </c>
      <c r="L586" s="30">
        <v>10000</v>
      </c>
      <c r="M586" s="30"/>
      <c r="N586" s="30"/>
    </row>
    <row r="587" spans="1:14">
      <c r="A587" s="30">
        <v>3390</v>
      </c>
      <c r="B587" s="30">
        <v>60000</v>
      </c>
      <c r="C587" s="30">
        <v>5000</v>
      </c>
      <c r="D587" s="30">
        <v>5000</v>
      </c>
      <c r="E587" s="30">
        <v>5000</v>
      </c>
      <c r="F587" s="30">
        <v>5000</v>
      </c>
      <c r="G587" s="30">
        <v>5000</v>
      </c>
      <c r="H587" s="30">
        <v>5000</v>
      </c>
      <c r="I587" s="30">
        <v>5000</v>
      </c>
      <c r="J587" s="30">
        <v>5000</v>
      </c>
      <c r="K587" s="30">
        <v>5000</v>
      </c>
      <c r="L587" s="30">
        <v>5000</v>
      </c>
      <c r="M587" s="30">
        <v>5000</v>
      </c>
      <c r="N587" s="30">
        <v>5000</v>
      </c>
    </row>
    <row r="588" spans="1:14">
      <c r="A588" s="30">
        <v>3390</v>
      </c>
      <c r="B588" s="30">
        <v>263493.63</v>
      </c>
      <c r="C588" s="30"/>
      <c r="D588" s="30">
        <v>50000</v>
      </c>
      <c r="E588" s="30">
        <v>123596.68</v>
      </c>
      <c r="F588" s="30"/>
      <c r="G588" s="30">
        <v>40000</v>
      </c>
      <c r="H588" s="30"/>
      <c r="I588" s="30"/>
      <c r="J588" s="30"/>
      <c r="K588" s="30">
        <v>40000</v>
      </c>
      <c r="L588" s="30"/>
      <c r="M588" s="30"/>
      <c r="N588" s="30">
        <v>9896.9500000000007</v>
      </c>
    </row>
    <row r="589" spans="1:14">
      <c r="A589" s="30">
        <v>3390</v>
      </c>
      <c r="B589" s="30">
        <v>150000</v>
      </c>
      <c r="C589" s="30"/>
      <c r="D589" s="30"/>
      <c r="E589" s="30"/>
      <c r="F589" s="30"/>
      <c r="G589" s="30"/>
      <c r="H589" s="30">
        <v>100000</v>
      </c>
      <c r="I589" s="30"/>
      <c r="J589" s="30"/>
      <c r="K589" s="30"/>
      <c r="L589" s="30"/>
      <c r="M589" s="30">
        <v>50000</v>
      </c>
      <c r="N589" s="30"/>
    </row>
    <row r="590" spans="1:14">
      <c r="A590" s="30">
        <v>3390</v>
      </c>
      <c r="B590" s="30">
        <v>1414000</v>
      </c>
      <c r="C590" s="30">
        <v>150000</v>
      </c>
      <c r="D590" s="30">
        <v>150000</v>
      </c>
      <c r="E590" s="30">
        <v>100000</v>
      </c>
      <c r="F590" s="30">
        <v>150000</v>
      </c>
      <c r="G590" s="30">
        <v>100000</v>
      </c>
      <c r="H590" s="30">
        <v>100000</v>
      </c>
      <c r="I590" s="30">
        <v>100000</v>
      </c>
      <c r="J590" s="30">
        <v>100000</v>
      </c>
      <c r="K590" s="30">
        <v>100000</v>
      </c>
      <c r="L590" s="30">
        <v>114000</v>
      </c>
      <c r="M590" s="30">
        <v>100000</v>
      </c>
      <c r="N590" s="30">
        <v>150000</v>
      </c>
    </row>
    <row r="591" spans="1:14">
      <c r="A591" s="30">
        <v>3390</v>
      </c>
      <c r="B591" s="30">
        <v>80675.11</v>
      </c>
      <c r="C591" s="30"/>
      <c r="D591" s="30"/>
      <c r="E591" s="30"/>
      <c r="F591" s="30"/>
      <c r="G591" s="30">
        <v>40337.550000000003</v>
      </c>
      <c r="H591" s="30"/>
      <c r="I591" s="30"/>
      <c r="J591" s="30"/>
      <c r="K591" s="30">
        <v>40337.56</v>
      </c>
      <c r="L591" s="30"/>
      <c r="M591" s="30"/>
      <c r="N591" s="30"/>
    </row>
    <row r="592" spans="1:14">
      <c r="A592" s="30">
        <v>3390</v>
      </c>
      <c r="B592" s="30">
        <v>432000</v>
      </c>
      <c r="C592" s="30"/>
      <c r="D592" s="30">
        <v>250000</v>
      </c>
      <c r="E592" s="30"/>
      <c r="F592" s="30"/>
      <c r="G592" s="30"/>
      <c r="H592" s="30">
        <v>32000</v>
      </c>
      <c r="I592" s="30">
        <v>100000</v>
      </c>
      <c r="J592" s="30"/>
      <c r="K592" s="30"/>
      <c r="L592" s="30">
        <v>50000</v>
      </c>
      <c r="M592" s="30"/>
      <c r="N592" s="30"/>
    </row>
    <row r="593" spans="1:14">
      <c r="A593" s="30">
        <v>3390</v>
      </c>
      <c r="B593" s="30">
        <v>140000</v>
      </c>
      <c r="C593" s="30">
        <v>12000</v>
      </c>
      <c r="D593" s="30">
        <v>12000</v>
      </c>
      <c r="E593" s="30">
        <v>12000</v>
      </c>
      <c r="F593" s="30">
        <v>12000</v>
      </c>
      <c r="G593" s="30">
        <v>12000</v>
      </c>
      <c r="H593" s="30">
        <v>12000</v>
      </c>
      <c r="I593" s="30">
        <v>12000</v>
      </c>
      <c r="J593" s="30">
        <v>12000</v>
      </c>
      <c r="K593" s="30">
        <v>12000</v>
      </c>
      <c r="L593" s="30">
        <v>12000</v>
      </c>
      <c r="M593" s="30">
        <v>12000</v>
      </c>
      <c r="N593" s="30">
        <v>8000</v>
      </c>
    </row>
    <row r="594" spans="1:14">
      <c r="A594" s="30">
        <v>3390</v>
      </c>
      <c r="B594" s="30">
        <v>250000</v>
      </c>
      <c r="C594" s="30">
        <v>150000</v>
      </c>
      <c r="D594" s="30"/>
      <c r="E594" s="30">
        <v>0</v>
      </c>
      <c r="F594" s="30"/>
      <c r="G594" s="30"/>
      <c r="H594" s="30"/>
      <c r="I594" s="30">
        <v>50000</v>
      </c>
      <c r="J594" s="30"/>
      <c r="K594" s="30"/>
      <c r="L594" s="30"/>
      <c r="M594" s="30"/>
      <c r="N594" s="30">
        <v>50000</v>
      </c>
    </row>
    <row r="595" spans="1:14">
      <c r="A595" s="30">
        <v>3390</v>
      </c>
      <c r="B595" s="30">
        <v>60000</v>
      </c>
      <c r="C595" s="30"/>
      <c r="D595" s="30"/>
      <c r="E595" s="30">
        <v>30000</v>
      </c>
      <c r="F595" s="30"/>
      <c r="G595" s="30"/>
      <c r="H595" s="30">
        <v>30000</v>
      </c>
      <c r="I595" s="30"/>
      <c r="J595" s="30"/>
      <c r="K595" s="30"/>
      <c r="L595" s="30"/>
      <c r="M595" s="30"/>
      <c r="N595" s="30"/>
    </row>
    <row r="596" spans="1:14">
      <c r="A596" s="30">
        <v>3390</v>
      </c>
      <c r="B596" s="30">
        <v>84000</v>
      </c>
      <c r="C596" s="30"/>
      <c r="D596" s="30"/>
      <c r="E596" s="30"/>
      <c r="F596" s="30"/>
      <c r="G596" s="30"/>
      <c r="H596" s="30">
        <v>84000</v>
      </c>
      <c r="I596" s="30"/>
      <c r="J596" s="30"/>
      <c r="K596" s="30"/>
      <c r="L596" s="30"/>
      <c r="M596" s="30"/>
      <c r="N596" s="30"/>
    </row>
    <row r="597" spans="1:14">
      <c r="A597" s="30">
        <v>3390</v>
      </c>
      <c r="B597" s="30">
        <v>1700000</v>
      </c>
      <c r="C597" s="30"/>
      <c r="D597" s="30">
        <v>550000</v>
      </c>
      <c r="E597" s="30">
        <v>550000</v>
      </c>
      <c r="F597" s="30">
        <v>600000</v>
      </c>
      <c r="G597" s="30"/>
      <c r="H597" s="30"/>
      <c r="I597" s="30"/>
      <c r="J597" s="30"/>
      <c r="K597" s="30"/>
      <c r="L597" s="30"/>
      <c r="M597" s="30"/>
      <c r="N597" s="30"/>
    </row>
    <row r="598" spans="1:14">
      <c r="A598" s="30">
        <v>3390</v>
      </c>
      <c r="B598" s="30">
        <v>60000</v>
      </c>
      <c r="C598" s="30"/>
      <c r="D598" s="30">
        <v>30000</v>
      </c>
      <c r="E598" s="30"/>
      <c r="F598" s="30"/>
      <c r="G598" s="30">
        <v>30000</v>
      </c>
      <c r="H598" s="30"/>
      <c r="I598" s="30"/>
      <c r="J598" s="30"/>
      <c r="K598" s="30"/>
      <c r="L598" s="30"/>
      <c r="M598" s="30"/>
      <c r="N598" s="30"/>
    </row>
    <row r="599" spans="1:14">
      <c r="A599" s="30">
        <v>3390</v>
      </c>
      <c r="B599" s="30">
        <v>50000</v>
      </c>
      <c r="C599" s="30"/>
      <c r="D599" s="30"/>
      <c r="E599" s="30"/>
      <c r="F599" s="30">
        <v>25000</v>
      </c>
      <c r="G599" s="30"/>
      <c r="H599" s="30"/>
      <c r="I599" s="30"/>
      <c r="J599" s="30"/>
      <c r="K599" s="30">
        <v>25000</v>
      </c>
      <c r="L599" s="30"/>
      <c r="M599" s="30"/>
      <c r="N599" s="30"/>
    </row>
    <row r="600" spans="1:14">
      <c r="A600" s="30">
        <v>3390</v>
      </c>
      <c r="B600" s="30">
        <v>230000</v>
      </c>
      <c r="C600" s="30"/>
      <c r="D600" s="30"/>
      <c r="E600" s="30">
        <v>40000</v>
      </c>
      <c r="F600" s="30">
        <v>55000</v>
      </c>
      <c r="G600" s="30"/>
      <c r="H600" s="30">
        <v>40000</v>
      </c>
      <c r="I600" s="30"/>
      <c r="J600" s="30">
        <v>55000</v>
      </c>
      <c r="K600" s="30">
        <v>40000</v>
      </c>
      <c r="L600" s="30"/>
      <c r="M600" s="30"/>
      <c r="N600" s="30"/>
    </row>
    <row r="601" spans="1:14">
      <c r="A601" s="30">
        <v>3391</v>
      </c>
      <c r="B601" s="30">
        <v>40000</v>
      </c>
      <c r="C601" s="30">
        <v>0</v>
      </c>
      <c r="D601" s="30">
        <v>0</v>
      </c>
      <c r="E601" s="30">
        <v>0</v>
      </c>
      <c r="F601" s="30">
        <v>0</v>
      </c>
      <c r="G601" s="30">
        <v>0</v>
      </c>
      <c r="H601" s="30">
        <v>0</v>
      </c>
      <c r="I601" s="30">
        <v>0</v>
      </c>
      <c r="J601" s="30">
        <v>0</v>
      </c>
      <c r="K601" s="30">
        <v>10000</v>
      </c>
      <c r="L601" s="30">
        <v>10000</v>
      </c>
      <c r="M601" s="30">
        <v>10000</v>
      </c>
      <c r="N601" s="30">
        <v>10000</v>
      </c>
    </row>
    <row r="602" spans="1:14">
      <c r="A602" s="30"/>
      <c r="B602" s="30">
        <f>SUM(B573:B601)</f>
        <v>5592532.9000000004</v>
      </c>
      <c r="C602" s="30">
        <f t="shared" ref="C602:N602" si="11">SUM(C573:C601)</f>
        <v>327000</v>
      </c>
      <c r="D602" s="30">
        <f t="shared" si="11"/>
        <v>1159751.02</v>
      </c>
      <c r="E602" s="30">
        <f t="shared" si="11"/>
        <v>938550.72</v>
      </c>
      <c r="F602" s="30">
        <f t="shared" si="11"/>
        <v>877000</v>
      </c>
      <c r="G602" s="30">
        <f t="shared" si="11"/>
        <v>277337.55</v>
      </c>
      <c r="H602" s="30">
        <f t="shared" si="11"/>
        <v>470954.04000000004</v>
      </c>
      <c r="I602" s="30">
        <f t="shared" si="11"/>
        <v>357751.02</v>
      </c>
      <c r="J602" s="30">
        <f t="shared" si="11"/>
        <v>211000</v>
      </c>
      <c r="K602" s="30">
        <f t="shared" si="11"/>
        <v>300337.56</v>
      </c>
      <c r="L602" s="30">
        <f t="shared" si="11"/>
        <v>212954.04</v>
      </c>
      <c r="M602" s="30">
        <f t="shared" si="11"/>
        <v>202000</v>
      </c>
      <c r="N602" s="30">
        <f t="shared" si="11"/>
        <v>257896.95</v>
      </c>
    </row>
    <row r="603" spans="1:14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</row>
    <row r="604" spans="1:14">
      <c r="A604" s="30">
        <v>3410</v>
      </c>
      <c r="B604" s="30">
        <v>18000</v>
      </c>
      <c r="C604" s="30">
        <v>1500</v>
      </c>
      <c r="D604" s="30">
        <v>1500</v>
      </c>
      <c r="E604" s="30">
        <v>1500</v>
      </c>
      <c r="F604" s="30">
        <v>1500</v>
      </c>
      <c r="G604" s="30">
        <v>1500</v>
      </c>
      <c r="H604" s="30">
        <v>1500</v>
      </c>
      <c r="I604" s="30">
        <v>1500</v>
      </c>
      <c r="J604" s="30">
        <v>1500</v>
      </c>
      <c r="K604" s="30">
        <v>1500</v>
      </c>
      <c r="L604" s="30">
        <v>1500</v>
      </c>
      <c r="M604" s="30">
        <v>1500</v>
      </c>
      <c r="N604" s="30">
        <v>1500</v>
      </c>
    </row>
    <row r="605" spans="1:14">
      <c r="A605" s="30">
        <v>3410</v>
      </c>
      <c r="B605" s="30">
        <v>2009200.02</v>
      </c>
      <c r="C605" s="30"/>
      <c r="D605" s="30"/>
      <c r="E605" s="30"/>
      <c r="F605" s="30">
        <v>669733.34</v>
      </c>
      <c r="G605" s="30"/>
      <c r="H605" s="30"/>
      <c r="I605" s="30">
        <v>669733.34</v>
      </c>
      <c r="J605" s="30"/>
      <c r="K605" s="30"/>
      <c r="L605" s="30"/>
      <c r="M605" s="30"/>
      <c r="N605" s="30">
        <v>669733.34</v>
      </c>
    </row>
    <row r="606" spans="1:14">
      <c r="A606" s="30">
        <v>3430</v>
      </c>
      <c r="B606" s="30">
        <v>300000</v>
      </c>
      <c r="C606" s="30">
        <v>25000</v>
      </c>
      <c r="D606" s="30">
        <v>25000</v>
      </c>
      <c r="E606" s="30">
        <v>25000</v>
      </c>
      <c r="F606" s="30">
        <v>25000</v>
      </c>
      <c r="G606" s="30">
        <v>25000</v>
      </c>
      <c r="H606" s="30">
        <v>25000</v>
      </c>
      <c r="I606" s="30">
        <v>25000</v>
      </c>
      <c r="J606" s="30">
        <v>25000</v>
      </c>
      <c r="K606" s="30">
        <v>25000</v>
      </c>
      <c r="L606" s="30">
        <v>25000</v>
      </c>
      <c r="M606" s="30">
        <v>25000</v>
      </c>
      <c r="N606" s="30">
        <v>25000</v>
      </c>
    </row>
    <row r="607" spans="1:14">
      <c r="A607" s="30">
        <v>3450</v>
      </c>
      <c r="B607" s="30">
        <v>1000000</v>
      </c>
      <c r="C607" s="30">
        <v>0</v>
      </c>
      <c r="D607" s="30">
        <v>0</v>
      </c>
      <c r="E607" s="30">
        <v>200000</v>
      </c>
      <c r="F607" s="30">
        <v>0</v>
      </c>
      <c r="G607" s="30">
        <v>580000</v>
      </c>
      <c r="H607" s="30">
        <v>0</v>
      </c>
      <c r="I607" s="30">
        <v>0</v>
      </c>
      <c r="J607" s="30">
        <v>130000</v>
      </c>
      <c r="K607" s="30">
        <v>0</v>
      </c>
      <c r="L607" s="30">
        <v>90000</v>
      </c>
      <c r="M607" s="30">
        <v>0</v>
      </c>
      <c r="N607" s="30">
        <v>0</v>
      </c>
    </row>
    <row r="608" spans="1:14">
      <c r="A608" s="30">
        <v>3470</v>
      </c>
      <c r="B608" s="30">
        <v>3000</v>
      </c>
      <c r="C608" s="30">
        <v>0</v>
      </c>
      <c r="D608" s="30">
        <v>0</v>
      </c>
      <c r="E608" s="30">
        <v>0</v>
      </c>
      <c r="F608" s="30">
        <v>0</v>
      </c>
      <c r="G608" s="30">
        <v>0</v>
      </c>
      <c r="H608" s="30">
        <v>1500</v>
      </c>
      <c r="I608" s="30">
        <v>0</v>
      </c>
      <c r="J608" s="30">
        <v>0</v>
      </c>
      <c r="K608" s="30">
        <v>0</v>
      </c>
      <c r="L608" s="30">
        <v>0</v>
      </c>
      <c r="M608" s="30">
        <v>1500</v>
      </c>
      <c r="N608" s="30">
        <v>0</v>
      </c>
    </row>
    <row r="609" spans="1:14">
      <c r="A609" s="30">
        <v>3470</v>
      </c>
      <c r="B609" s="30">
        <v>1000</v>
      </c>
      <c r="C609" s="30"/>
      <c r="D609" s="30"/>
      <c r="E609" s="30"/>
      <c r="F609" s="30"/>
      <c r="G609" s="30"/>
      <c r="H609" s="30">
        <v>1000</v>
      </c>
      <c r="I609" s="30"/>
      <c r="J609" s="30"/>
      <c r="K609" s="30"/>
      <c r="L609" s="30"/>
      <c r="M609" s="30"/>
      <c r="N609" s="30"/>
    </row>
    <row r="610" spans="1:14">
      <c r="A610" s="30"/>
      <c r="B610" s="30">
        <f>SUM(B604:B609)</f>
        <v>3331200.02</v>
      </c>
      <c r="C610" s="30">
        <f t="shared" ref="C610:N610" si="12">SUM(C604:C609)</f>
        <v>26500</v>
      </c>
      <c r="D610" s="30">
        <f t="shared" si="12"/>
        <v>26500</v>
      </c>
      <c r="E610" s="30">
        <f t="shared" si="12"/>
        <v>226500</v>
      </c>
      <c r="F610" s="30">
        <f t="shared" si="12"/>
        <v>696233.34</v>
      </c>
      <c r="G610" s="30">
        <f t="shared" si="12"/>
        <v>606500</v>
      </c>
      <c r="H610" s="30">
        <f t="shared" si="12"/>
        <v>29000</v>
      </c>
      <c r="I610" s="30">
        <f t="shared" si="12"/>
        <v>696233.34</v>
      </c>
      <c r="J610" s="30">
        <f t="shared" si="12"/>
        <v>156500</v>
      </c>
      <c r="K610" s="30">
        <f t="shared" si="12"/>
        <v>26500</v>
      </c>
      <c r="L610" s="30">
        <f t="shared" si="12"/>
        <v>116500</v>
      </c>
      <c r="M610" s="30">
        <f t="shared" si="12"/>
        <v>28000</v>
      </c>
      <c r="N610" s="30">
        <f t="shared" si="12"/>
        <v>696233.34</v>
      </c>
    </row>
    <row r="611" spans="1:14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</row>
    <row r="612" spans="1:14">
      <c r="A612" s="30">
        <v>3510</v>
      </c>
      <c r="B612" s="30">
        <v>50000</v>
      </c>
      <c r="C612" s="30"/>
      <c r="D612" s="30"/>
      <c r="E612" s="30">
        <v>10000</v>
      </c>
      <c r="F612" s="30">
        <v>10000</v>
      </c>
      <c r="G612" s="30">
        <v>10000</v>
      </c>
      <c r="H612" s="30">
        <v>10000</v>
      </c>
      <c r="I612" s="30">
        <v>10000</v>
      </c>
      <c r="J612" s="30"/>
      <c r="K612" s="30"/>
      <c r="L612" s="30"/>
      <c r="M612" s="30"/>
      <c r="N612" s="30"/>
    </row>
    <row r="613" spans="1:14">
      <c r="A613" s="30">
        <v>3510</v>
      </c>
      <c r="B613" s="30">
        <v>7000</v>
      </c>
      <c r="C613" s="30"/>
      <c r="D613" s="30">
        <v>1000</v>
      </c>
      <c r="E613" s="30"/>
      <c r="F613" s="30">
        <v>1000</v>
      </c>
      <c r="G613" s="30"/>
      <c r="H613" s="30"/>
      <c r="I613" s="30">
        <v>2000</v>
      </c>
      <c r="J613" s="30"/>
      <c r="K613" s="30">
        <v>1000</v>
      </c>
      <c r="L613" s="30">
        <v>1000</v>
      </c>
      <c r="M613" s="30">
        <v>1000</v>
      </c>
      <c r="N613" s="30"/>
    </row>
    <row r="614" spans="1:14">
      <c r="A614" s="30">
        <v>3510</v>
      </c>
      <c r="B614" s="30">
        <v>30000</v>
      </c>
      <c r="C614" s="30"/>
      <c r="D614" s="30">
        <v>5000</v>
      </c>
      <c r="E614" s="30"/>
      <c r="F614" s="30">
        <v>5000</v>
      </c>
      <c r="G614" s="30">
        <v>5000</v>
      </c>
      <c r="H614" s="30">
        <v>5000</v>
      </c>
      <c r="I614" s="30"/>
      <c r="J614" s="30">
        <v>5000</v>
      </c>
      <c r="K614" s="30"/>
      <c r="L614" s="30">
        <v>5000</v>
      </c>
      <c r="M614" s="30"/>
      <c r="N614" s="30"/>
    </row>
    <row r="615" spans="1:14">
      <c r="A615" s="30">
        <v>3510</v>
      </c>
      <c r="B615" s="30">
        <v>560000</v>
      </c>
      <c r="C615" s="30">
        <v>50000</v>
      </c>
      <c r="D615" s="30">
        <v>46000</v>
      </c>
      <c r="E615" s="30">
        <v>46000</v>
      </c>
      <c r="F615" s="30">
        <v>46000</v>
      </c>
      <c r="G615" s="30">
        <v>46000</v>
      </c>
      <c r="H615" s="30">
        <v>46000</v>
      </c>
      <c r="I615" s="30">
        <v>46000</v>
      </c>
      <c r="J615" s="30">
        <v>46000</v>
      </c>
      <c r="K615" s="30">
        <v>46000</v>
      </c>
      <c r="L615" s="30">
        <v>46000</v>
      </c>
      <c r="M615" s="30">
        <v>46000</v>
      </c>
      <c r="N615" s="30">
        <v>50000</v>
      </c>
    </row>
    <row r="616" spans="1:14">
      <c r="A616" s="30">
        <v>3511</v>
      </c>
      <c r="B616" s="30">
        <v>10000</v>
      </c>
      <c r="C616" s="30"/>
      <c r="D616" s="30"/>
      <c r="E616" s="30"/>
      <c r="F616" s="30">
        <v>10000</v>
      </c>
      <c r="G616" s="30"/>
      <c r="H616" s="30"/>
      <c r="I616" s="30"/>
      <c r="J616" s="30"/>
      <c r="K616" s="30"/>
      <c r="L616" s="30"/>
      <c r="M616" s="30"/>
      <c r="N616" s="30"/>
    </row>
    <row r="617" spans="1:14">
      <c r="A617" s="30">
        <v>3511</v>
      </c>
      <c r="B617" s="30">
        <v>20000</v>
      </c>
      <c r="C617" s="30"/>
      <c r="D617" s="30">
        <v>0</v>
      </c>
      <c r="E617" s="30"/>
      <c r="F617" s="30">
        <v>0</v>
      </c>
      <c r="G617" s="30">
        <v>5000</v>
      </c>
      <c r="H617" s="30">
        <v>0</v>
      </c>
      <c r="I617" s="30">
        <v>5000</v>
      </c>
      <c r="J617" s="30">
        <v>0</v>
      </c>
      <c r="K617" s="30">
        <v>5000</v>
      </c>
      <c r="L617" s="30">
        <v>0</v>
      </c>
      <c r="M617" s="30">
        <v>5000</v>
      </c>
      <c r="N617" s="30">
        <v>0</v>
      </c>
    </row>
    <row r="618" spans="1:14">
      <c r="A618" s="30">
        <v>3511</v>
      </c>
      <c r="B618" s="30">
        <v>50000</v>
      </c>
      <c r="C618" s="30"/>
      <c r="D618" s="30"/>
      <c r="E618" s="30"/>
      <c r="F618" s="30">
        <v>25000</v>
      </c>
      <c r="G618" s="30"/>
      <c r="H618" s="30"/>
      <c r="I618" s="30"/>
      <c r="J618" s="30"/>
      <c r="K618" s="30">
        <v>25000</v>
      </c>
      <c r="L618" s="30"/>
      <c r="M618" s="30"/>
      <c r="N618" s="30"/>
    </row>
    <row r="619" spans="1:14">
      <c r="A619" s="30">
        <v>3520</v>
      </c>
      <c r="B619" s="30">
        <v>8000</v>
      </c>
      <c r="C619" s="30">
        <v>2000</v>
      </c>
      <c r="D619" s="30"/>
      <c r="E619" s="30"/>
      <c r="F619" s="30">
        <v>2000</v>
      </c>
      <c r="G619" s="30"/>
      <c r="H619" s="30"/>
      <c r="I619" s="30">
        <v>2000</v>
      </c>
      <c r="J619" s="30"/>
      <c r="K619" s="30"/>
      <c r="L619" s="30">
        <v>2000</v>
      </c>
      <c r="M619" s="30"/>
      <c r="N619" s="30"/>
    </row>
    <row r="620" spans="1:14">
      <c r="A620" s="30">
        <v>3520</v>
      </c>
      <c r="B620" s="30">
        <v>5000</v>
      </c>
      <c r="C620" s="30"/>
      <c r="D620" s="30">
        <v>1000</v>
      </c>
      <c r="E620" s="30"/>
      <c r="F620" s="30">
        <v>1000</v>
      </c>
      <c r="G620" s="30"/>
      <c r="H620" s="30"/>
      <c r="I620" s="30">
        <v>1000</v>
      </c>
      <c r="J620" s="30"/>
      <c r="K620" s="30"/>
      <c r="L620" s="30">
        <v>1000</v>
      </c>
      <c r="M620" s="30"/>
      <c r="N620" s="30">
        <v>1000</v>
      </c>
    </row>
    <row r="621" spans="1:14">
      <c r="A621" s="30">
        <v>3520</v>
      </c>
      <c r="B621" s="30">
        <v>3000</v>
      </c>
      <c r="C621" s="30">
        <v>0</v>
      </c>
      <c r="D621" s="30">
        <v>1500</v>
      </c>
      <c r="E621" s="30">
        <v>0</v>
      </c>
      <c r="F621" s="30">
        <v>0</v>
      </c>
      <c r="G621" s="30">
        <v>0</v>
      </c>
      <c r="H621" s="30">
        <v>0</v>
      </c>
      <c r="I621" s="30">
        <v>0</v>
      </c>
      <c r="J621" s="30">
        <v>0</v>
      </c>
      <c r="K621" s="30">
        <v>0</v>
      </c>
      <c r="L621" s="30">
        <v>0</v>
      </c>
      <c r="M621" s="30">
        <v>1500</v>
      </c>
      <c r="N621" s="30">
        <v>0</v>
      </c>
    </row>
    <row r="622" spans="1:14">
      <c r="A622" s="30">
        <v>3520</v>
      </c>
      <c r="B622" s="30">
        <v>45000</v>
      </c>
      <c r="C622" s="30"/>
      <c r="D622" s="30"/>
      <c r="E622" s="30"/>
      <c r="F622" s="30"/>
      <c r="G622" s="30"/>
      <c r="H622" s="30">
        <v>45000</v>
      </c>
      <c r="I622" s="30"/>
      <c r="J622" s="30"/>
      <c r="K622" s="30"/>
      <c r="L622" s="30"/>
      <c r="M622" s="30"/>
      <c r="N622" s="30"/>
    </row>
    <row r="623" spans="1:14">
      <c r="A623" s="30">
        <v>3530</v>
      </c>
      <c r="B623" s="30">
        <v>5000</v>
      </c>
      <c r="C623" s="30"/>
      <c r="D623" s="30">
        <v>1000</v>
      </c>
      <c r="E623" s="30"/>
      <c r="F623" s="30">
        <v>1000</v>
      </c>
      <c r="G623" s="30"/>
      <c r="H623" s="30"/>
      <c r="I623" s="30">
        <v>1000</v>
      </c>
      <c r="J623" s="30"/>
      <c r="K623" s="30"/>
      <c r="L623" s="30">
        <v>1000</v>
      </c>
      <c r="M623" s="30"/>
      <c r="N623" s="30">
        <v>1000</v>
      </c>
    </row>
    <row r="624" spans="1:14">
      <c r="A624" s="30">
        <v>3530</v>
      </c>
      <c r="B624" s="30">
        <v>20000</v>
      </c>
      <c r="C624" s="30"/>
      <c r="D624" s="30">
        <v>5000</v>
      </c>
      <c r="E624" s="30"/>
      <c r="F624" s="30">
        <v>5000</v>
      </c>
      <c r="G624" s="30"/>
      <c r="H624" s="30">
        <v>5000</v>
      </c>
      <c r="I624" s="30"/>
      <c r="J624" s="30">
        <v>5000</v>
      </c>
      <c r="K624" s="30"/>
      <c r="L624" s="30"/>
      <c r="M624" s="30"/>
      <c r="N624" s="30"/>
    </row>
    <row r="625" spans="1:14">
      <c r="A625" s="30">
        <v>3530</v>
      </c>
      <c r="B625" s="30">
        <v>5000</v>
      </c>
      <c r="C625" s="30"/>
      <c r="D625" s="30"/>
      <c r="E625" s="30">
        <v>2500</v>
      </c>
      <c r="F625" s="30"/>
      <c r="G625" s="30"/>
      <c r="H625" s="30"/>
      <c r="I625" s="30">
        <v>2500</v>
      </c>
      <c r="J625" s="30"/>
      <c r="K625" s="30"/>
      <c r="L625" s="30"/>
      <c r="M625" s="30"/>
      <c r="N625" s="30"/>
    </row>
    <row r="626" spans="1:14">
      <c r="A626" s="30">
        <v>3550</v>
      </c>
      <c r="B626" s="30">
        <v>65000</v>
      </c>
      <c r="C626" s="30">
        <v>5000</v>
      </c>
      <c r="D626" s="30">
        <v>5000</v>
      </c>
      <c r="E626" s="30">
        <v>5000</v>
      </c>
      <c r="F626" s="30">
        <v>5000</v>
      </c>
      <c r="G626" s="30">
        <v>5000</v>
      </c>
      <c r="H626" s="30">
        <v>5000</v>
      </c>
      <c r="I626" s="30">
        <v>5000</v>
      </c>
      <c r="J626" s="30">
        <v>5000</v>
      </c>
      <c r="K626" s="30">
        <v>5000</v>
      </c>
      <c r="L626" s="30">
        <v>5000</v>
      </c>
      <c r="M626" s="30">
        <v>5000</v>
      </c>
      <c r="N626" s="30">
        <v>10000</v>
      </c>
    </row>
    <row r="627" spans="1:14">
      <c r="A627" s="30">
        <v>3550</v>
      </c>
      <c r="B627" s="30">
        <v>60000</v>
      </c>
      <c r="C627" s="30">
        <v>5000</v>
      </c>
      <c r="D627" s="30">
        <v>5000</v>
      </c>
      <c r="E627" s="30">
        <v>5000</v>
      </c>
      <c r="F627" s="30">
        <v>5000</v>
      </c>
      <c r="G627" s="30">
        <v>5000</v>
      </c>
      <c r="H627" s="30">
        <v>5000</v>
      </c>
      <c r="I627" s="30">
        <v>5000</v>
      </c>
      <c r="J627" s="30">
        <v>5000</v>
      </c>
      <c r="K627" s="30">
        <v>5000</v>
      </c>
      <c r="L627" s="30">
        <v>5000</v>
      </c>
      <c r="M627" s="30">
        <v>5000</v>
      </c>
      <c r="N627" s="30">
        <v>5000</v>
      </c>
    </row>
    <row r="628" spans="1:14">
      <c r="A628" s="30">
        <v>3550</v>
      </c>
      <c r="B628" s="30">
        <v>30000</v>
      </c>
      <c r="C628" s="30"/>
      <c r="D628" s="30">
        <v>7500</v>
      </c>
      <c r="E628" s="30"/>
      <c r="F628" s="30"/>
      <c r="G628" s="30">
        <v>7500</v>
      </c>
      <c r="H628" s="30"/>
      <c r="I628" s="30"/>
      <c r="J628" s="30">
        <v>7500</v>
      </c>
      <c r="K628" s="30"/>
      <c r="L628" s="30"/>
      <c r="M628" s="30">
        <v>7500</v>
      </c>
      <c r="N628" s="30"/>
    </row>
    <row r="629" spans="1:14">
      <c r="A629" s="30">
        <v>3550</v>
      </c>
      <c r="B629" s="30">
        <v>17000</v>
      </c>
      <c r="C629" s="30"/>
      <c r="D629" s="30"/>
      <c r="E629" s="30">
        <v>5000</v>
      </c>
      <c r="F629" s="30"/>
      <c r="G629" s="30">
        <v>3000</v>
      </c>
      <c r="H629" s="30"/>
      <c r="I629" s="30">
        <v>3000</v>
      </c>
      <c r="J629" s="30"/>
      <c r="K629" s="30"/>
      <c r="L629" s="30">
        <v>6000</v>
      </c>
      <c r="M629" s="30"/>
      <c r="N629" s="30"/>
    </row>
    <row r="630" spans="1:14">
      <c r="A630" s="30">
        <v>3550</v>
      </c>
      <c r="B630" s="30">
        <v>20000</v>
      </c>
      <c r="C630" s="30"/>
      <c r="D630" s="30"/>
      <c r="E630" s="30"/>
      <c r="F630" s="30">
        <v>4000</v>
      </c>
      <c r="G630" s="30"/>
      <c r="H630" s="30">
        <v>3000</v>
      </c>
      <c r="I630" s="30"/>
      <c r="J630" s="30">
        <v>5000</v>
      </c>
      <c r="K630" s="30"/>
      <c r="L630" s="30">
        <v>3000</v>
      </c>
      <c r="M630" s="30"/>
      <c r="N630" s="30">
        <v>5000</v>
      </c>
    </row>
    <row r="631" spans="1:14">
      <c r="A631" s="30">
        <v>3550</v>
      </c>
      <c r="B631" s="30">
        <v>3000</v>
      </c>
      <c r="C631" s="30"/>
      <c r="D631" s="30"/>
      <c r="E631" s="30">
        <v>1000</v>
      </c>
      <c r="F631" s="30"/>
      <c r="G631" s="30"/>
      <c r="H631" s="30">
        <v>1000</v>
      </c>
      <c r="I631" s="30"/>
      <c r="J631" s="30"/>
      <c r="K631" s="30">
        <v>1000</v>
      </c>
      <c r="L631" s="30"/>
      <c r="M631" s="30"/>
      <c r="N631" s="30"/>
    </row>
    <row r="632" spans="1:14">
      <c r="A632" s="30">
        <v>3550</v>
      </c>
      <c r="B632" s="30">
        <v>6000</v>
      </c>
      <c r="C632" s="30">
        <v>500</v>
      </c>
      <c r="D632" s="30">
        <v>500</v>
      </c>
      <c r="E632" s="30">
        <v>500</v>
      </c>
      <c r="F632" s="30">
        <v>500</v>
      </c>
      <c r="G632" s="30">
        <v>500</v>
      </c>
      <c r="H632" s="30">
        <v>250</v>
      </c>
      <c r="I632" s="30">
        <v>500</v>
      </c>
      <c r="J632" s="30">
        <v>500</v>
      </c>
      <c r="K632" s="30">
        <v>500</v>
      </c>
      <c r="L632" s="30">
        <v>500</v>
      </c>
      <c r="M632" s="30">
        <v>250</v>
      </c>
      <c r="N632" s="30">
        <v>1000</v>
      </c>
    </row>
    <row r="633" spans="1:14">
      <c r="A633" s="30">
        <v>3550</v>
      </c>
      <c r="B633" s="30">
        <v>4000</v>
      </c>
      <c r="C633" s="30">
        <v>200</v>
      </c>
      <c r="D633" s="30">
        <v>200</v>
      </c>
      <c r="E633" s="30">
        <v>200</v>
      </c>
      <c r="F633" s="30">
        <v>300</v>
      </c>
      <c r="G633" s="30">
        <v>300</v>
      </c>
      <c r="H633" s="30">
        <v>300</v>
      </c>
      <c r="I633" s="30">
        <v>300</v>
      </c>
      <c r="J633" s="30">
        <v>300</v>
      </c>
      <c r="K633" s="30">
        <v>500</v>
      </c>
      <c r="L633" s="30">
        <v>500</v>
      </c>
      <c r="M633" s="30">
        <v>500</v>
      </c>
      <c r="N633" s="30">
        <v>400</v>
      </c>
    </row>
    <row r="634" spans="1:14">
      <c r="A634" s="30">
        <v>3550</v>
      </c>
      <c r="B634" s="30">
        <v>8825</v>
      </c>
      <c r="C634" s="30">
        <v>560</v>
      </c>
      <c r="D634" s="30">
        <v>450</v>
      </c>
      <c r="E634" s="30">
        <v>480</v>
      </c>
      <c r="F634" s="30">
        <v>800</v>
      </c>
      <c r="G634" s="30">
        <v>500</v>
      </c>
      <c r="H634" s="30">
        <v>605</v>
      </c>
      <c r="I634" s="30">
        <v>550</v>
      </c>
      <c r="J634" s="30">
        <v>700</v>
      </c>
      <c r="K634" s="30">
        <v>800</v>
      </c>
      <c r="L634" s="30">
        <v>900</v>
      </c>
      <c r="M634" s="30">
        <v>980</v>
      </c>
      <c r="N634" s="30">
        <v>1500</v>
      </c>
    </row>
    <row r="635" spans="1:14">
      <c r="A635" s="30">
        <v>3550</v>
      </c>
      <c r="B635" s="30">
        <v>16500</v>
      </c>
      <c r="C635" s="30"/>
      <c r="D635" s="30">
        <v>2000</v>
      </c>
      <c r="E635" s="30">
        <v>1500</v>
      </c>
      <c r="F635" s="30"/>
      <c r="G635" s="30">
        <v>1500</v>
      </c>
      <c r="H635" s="30">
        <v>2000</v>
      </c>
      <c r="I635" s="30"/>
      <c r="J635" s="30">
        <v>2300</v>
      </c>
      <c r="K635" s="30">
        <v>2200</v>
      </c>
      <c r="L635" s="30">
        <v>2000</v>
      </c>
      <c r="M635" s="30">
        <v>3000</v>
      </c>
      <c r="N635" s="30"/>
    </row>
    <row r="636" spans="1:14">
      <c r="A636" s="30">
        <v>3550</v>
      </c>
      <c r="B636" s="30">
        <v>173735.59</v>
      </c>
      <c r="C636" s="30">
        <v>10300</v>
      </c>
      <c r="D636" s="30">
        <v>10300</v>
      </c>
      <c r="E636" s="30">
        <v>30300</v>
      </c>
      <c r="F636" s="30">
        <v>10300</v>
      </c>
      <c r="G636" s="30">
        <v>10300</v>
      </c>
      <c r="H636" s="30">
        <v>10300</v>
      </c>
      <c r="I636" s="30">
        <v>30300</v>
      </c>
      <c r="J636" s="30">
        <v>10300</v>
      </c>
      <c r="K636" s="30">
        <v>10330</v>
      </c>
      <c r="L636" s="30">
        <v>20355</v>
      </c>
      <c r="M636" s="30">
        <v>10350</v>
      </c>
      <c r="N636" s="30">
        <v>10300.59</v>
      </c>
    </row>
    <row r="637" spans="1:14">
      <c r="A637" s="30">
        <v>3550</v>
      </c>
      <c r="B637" s="30">
        <v>4000</v>
      </c>
      <c r="C637" s="30"/>
      <c r="D637" s="30"/>
      <c r="E637" s="30"/>
      <c r="F637" s="30">
        <v>2000</v>
      </c>
      <c r="G637" s="30"/>
      <c r="H637" s="30"/>
      <c r="I637" s="30"/>
      <c r="J637" s="30">
        <v>2000</v>
      </c>
      <c r="K637" s="30"/>
      <c r="L637" s="30"/>
      <c r="M637" s="30"/>
      <c r="N637" s="30"/>
    </row>
    <row r="638" spans="1:14">
      <c r="A638" s="30">
        <v>3550</v>
      </c>
      <c r="B638" s="30">
        <v>15000</v>
      </c>
      <c r="C638" s="30">
        <v>1000</v>
      </c>
      <c r="D638" s="30">
        <v>1000</v>
      </c>
      <c r="E638" s="30">
        <v>1000</v>
      </c>
      <c r="F638" s="30">
        <v>2000</v>
      </c>
      <c r="G638" s="30">
        <v>2000</v>
      </c>
      <c r="H638" s="30">
        <v>1000</v>
      </c>
      <c r="I638" s="30">
        <v>1000</v>
      </c>
      <c r="J638" s="30">
        <v>2000</v>
      </c>
      <c r="K638" s="30">
        <v>1000</v>
      </c>
      <c r="L638" s="30">
        <v>1000</v>
      </c>
      <c r="M638" s="30">
        <v>1000</v>
      </c>
      <c r="N638" s="30">
        <v>1000</v>
      </c>
    </row>
    <row r="639" spans="1:14">
      <c r="A639" s="30">
        <v>3550</v>
      </c>
      <c r="B639" s="30">
        <v>15750</v>
      </c>
      <c r="C639" s="30">
        <v>1312.5</v>
      </c>
      <c r="D639" s="30">
        <v>1312.5</v>
      </c>
      <c r="E639" s="30">
        <v>1312.5</v>
      </c>
      <c r="F639" s="30">
        <v>1312.5</v>
      </c>
      <c r="G639" s="30">
        <v>1312.5</v>
      </c>
      <c r="H639" s="30">
        <v>1312.5</v>
      </c>
      <c r="I639" s="30">
        <v>1312.5</v>
      </c>
      <c r="J639" s="30">
        <v>1312.5</v>
      </c>
      <c r="K639" s="30">
        <v>1312.5</v>
      </c>
      <c r="L639" s="30">
        <v>1312.5</v>
      </c>
      <c r="M639" s="30">
        <v>1312.5</v>
      </c>
      <c r="N639" s="30">
        <v>1312.5</v>
      </c>
    </row>
    <row r="640" spans="1:14">
      <c r="A640" s="30">
        <v>3550</v>
      </c>
      <c r="B640" s="30">
        <v>20000</v>
      </c>
      <c r="C640" s="30"/>
      <c r="D640" s="30">
        <v>5000</v>
      </c>
      <c r="E640" s="30"/>
      <c r="F640" s="30">
        <v>5000</v>
      </c>
      <c r="G640" s="30"/>
      <c r="H640" s="30">
        <v>5000</v>
      </c>
      <c r="I640" s="30"/>
      <c r="J640" s="30">
        <v>5000</v>
      </c>
      <c r="K640" s="30"/>
      <c r="L640" s="30"/>
      <c r="M640" s="30"/>
      <c r="N640" s="30"/>
    </row>
    <row r="641" spans="1:14">
      <c r="A641" s="30">
        <v>3550</v>
      </c>
      <c r="B641" s="30">
        <v>7000</v>
      </c>
      <c r="C641" s="30"/>
      <c r="D641" s="30"/>
      <c r="E641" s="30"/>
      <c r="F641" s="30">
        <v>3000</v>
      </c>
      <c r="G641" s="30"/>
      <c r="H641" s="30"/>
      <c r="I641" s="30"/>
      <c r="J641" s="30">
        <v>3000</v>
      </c>
      <c r="K641" s="30"/>
      <c r="L641" s="30"/>
      <c r="M641" s="30">
        <v>1000</v>
      </c>
      <c r="N641" s="30"/>
    </row>
    <row r="642" spans="1:14">
      <c r="A642" s="30">
        <v>3550</v>
      </c>
      <c r="B642" s="30">
        <v>4000</v>
      </c>
      <c r="C642" s="30"/>
      <c r="D642" s="30"/>
      <c r="E642" s="30">
        <v>2000</v>
      </c>
      <c r="F642" s="30"/>
      <c r="G642" s="30"/>
      <c r="H642" s="30"/>
      <c r="I642" s="30"/>
      <c r="J642" s="30"/>
      <c r="K642" s="30"/>
      <c r="L642" s="30"/>
      <c r="M642" s="30">
        <v>2000</v>
      </c>
      <c r="N642" s="30"/>
    </row>
    <row r="643" spans="1:14">
      <c r="A643" s="30">
        <v>3550</v>
      </c>
      <c r="B643" s="30">
        <v>10000</v>
      </c>
      <c r="C643" s="30">
        <v>2000</v>
      </c>
      <c r="D643" s="30">
        <v>2000</v>
      </c>
      <c r="E643" s="30"/>
      <c r="F643" s="30">
        <v>2000</v>
      </c>
      <c r="G643" s="30"/>
      <c r="H643" s="30">
        <v>2000</v>
      </c>
      <c r="I643" s="30"/>
      <c r="J643" s="30">
        <v>2000</v>
      </c>
      <c r="K643" s="30"/>
      <c r="L643" s="30"/>
      <c r="M643" s="30"/>
      <c r="N643" s="30"/>
    </row>
    <row r="644" spans="1:14">
      <c r="A644" s="30">
        <v>3550</v>
      </c>
      <c r="B644" s="30">
        <v>20000</v>
      </c>
      <c r="C644" s="30">
        <v>2000</v>
      </c>
      <c r="D644" s="30">
        <v>2000</v>
      </c>
      <c r="E644" s="30">
        <v>2000</v>
      </c>
      <c r="F644" s="30">
        <v>2000</v>
      </c>
      <c r="G644" s="30">
        <v>2000</v>
      </c>
      <c r="H644" s="30">
        <v>2000</v>
      </c>
      <c r="I644" s="30">
        <v>2000</v>
      </c>
      <c r="J644" s="30">
        <v>2000</v>
      </c>
      <c r="K644" s="30"/>
      <c r="L644" s="30">
        <v>2000</v>
      </c>
      <c r="M644" s="30"/>
      <c r="N644" s="30">
        <v>2000</v>
      </c>
    </row>
    <row r="645" spans="1:14">
      <c r="A645" s="30">
        <v>3550</v>
      </c>
      <c r="B645" s="30">
        <v>4000</v>
      </c>
      <c r="C645" s="30"/>
      <c r="D645" s="30">
        <v>2000</v>
      </c>
      <c r="E645" s="30"/>
      <c r="F645" s="30"/>
      <c r="G645" s="30"/>
      <c r="H645" s="30">
        <v>2000</v>
      </c>
      <c r="I645" s="30"/>
      <c r="J645" s="30"/>
      <c r="K645" s="30"/>
      <c r="L645" s="30"/>
      <c r="M645" s="30"/>
      <c r="N645" s="30"/>
    </row>
    <row r="646" spans="1:14">
      <c r="A646" s="30">
        <v>3550</v>
      </c>
      <c r="B646" s="30">
        <v>150000</v>
      </c>
      <c r="C646" s="30"/>
      <c r="D646" s="30">
        <v>30000</v>
      </c>
      <c r="E646" s="30"/>
      <c r="F646" s="30">
        <v>40000</v>
      </c>
      <c r="G646" s="30"/>
      <c r="H646" s="30">
        <v>40000</v>
      </c>
      <c r="I646" s="30"/>
      <c r="J646" s="30">
        <v>40000</v>
      </c>
      <c r="K646" s="30"/>
      <c r="L646" s="30"/>
      <c r="M646" s="30"/>
      <c r="N646" s="30"/>
    </row>
    <row r="647" spans="1:14">
      <c r="A647" s="30">
        <v>3550</v>
      </c>
      <c r="B647" s="30">
        <v>8000</v>
      </c>
      <c r="C647" s="30"/>
      <c r="D647" s="30"/>
      <c r="E647" s="30">
        <v>2000</v>
      </c>
      <c r="F647" s="30"/>
      <c r="G647" s="30"/>
      <c r="H647" s="30">
        <v>2000</v>
      </c>
      <c r="I647" s="30"/>
      <c r="J647" s="30">
        <v>2000</v>
      </c>
      <c r="K647" s="30"/>
      <c r="L647" s="30"/>
      <c r="M647" s="30">
        <v>2000</v>
      </c>
      <c r="N647" s="30"/>
    </row>
    <row r="648" spans="1:14">
      <c r="A648" s="30">
        <v>3550</v>
      </c>
      <c r="B648" s="30">
        <v>50000</v>
      </c>
      <c r="C648" s="30">
        <v>5000</v>
      </c>
      <c r="D648" s="30">
        <v>4000</v>
      </c>
      <c r="E648" s="30">
        <v>4000</v>
      </c>
      <c r="F648" s="30">
        <v>4000</v>
      </c>
      <c r="G648" s="30">
        <v>4000</v>
      </c>
      <c r="H648" s="30">
        <v>4000</v>
      </c>
      <c r="I648" s="30">
        <v>4000</v>
      </c>
      <c r="J648" s="30">
        <v>4000</v>
      </c>
      <c r="K648" s="30">
        <v>4000</v>
      </c>
      <c r="L648" s="30">
        <v>4000</v>
      </c>
      <c r="M648" s="30">
        <v>4000</v>
      </c>
      <c r="N648" s="30">
        <v>5000</v>
      </c>
    </row>
    <row r="649" spans="1:14">
      <c r="A649" s="30">
        <v>3550</v>
      </c>
      <c r="B649" s="30">
        <v>50000</v>
      </c>
      <c r="C649" s="30">
        <v>5000</v>
      </c>
      <c r="D649" s="30">
        <v>4000</v>
      </c>
      <c r="E649" s="30">
        <v>4000</v>
      </c>
      <c r="F649" s="30">
        <v>4000</v>
      </c>
      <c r="G649" s="30">
        <v>4000</v>
      </c>
      <c r="H649" s="30">
        <v>4000</v>
      </c>
      <c r="I649" s="30">
        <v>4000</v>
      </c>
      <c r="J649" s="30">
        <v>4000</v>
      </c>
      <c r="K649" s="30">
        <v>4000</v>
      </c>
      <c r="L649" s="30">
        <v>4000</v>
      </c>
      <c r="M649" s="30">
        <v>4000</v>
      </c>
      <c r="N649" s="30">
        <v>5000</v>
      </c>
    </row>
    <row r="650" spans="1:14">
      <c r="A650" s="30">
        <v>3550</v>
      </c>
      <c r="B650" s="30">
        <v>650000</v>
      </c>
      <c r="C650" s="30">
        <v>75000</v>
      </c>
      <c r="D650" s="30">
        <v>50000</v>
      </c>
      <c r="E650" s="30">
        <v>50000</v>
      </c>
      <c r="F650" s="30">
        <v>50000</v>
      </c>
      <c r="G650" s="30">
        <v>50000</v>
      </c>
      <c r="H650" s="30">
        <v>50000</v>
      </c>
      <c r="I650" s="30">
        <v>50000</v>
      </c>
      <c r="J650" s="30">
        <v>50000</v>
      </c>
      <c r="K650" s="30">
        <v>50000</v>
      </c>
      <c r="L650" s="30">
        <v>50000</v>
      </c>
      <c r="M650" s="30">
        <v>50000</v>
      </c>
      <c r="N650" s="30">
        <v>75000</v>
      </c>
    </row>
    <row r="651" spans="1:14">
      <c r="A651" s="30">
        <v>3550</v>
      </c>
      <c r="B651" s="30">
        <v>100000</v>
      </c>
      <c r="C651" s="30">
        <v>8000</v>
      </c>
      <c r="D651" s="30">
        <v>10000</v>
      </c>
      <c r="E651" s="30">
        <v>8000</v>
      </c>
      <c r="F651" s="30">
        <v>8000</v>
      </c>
      <c r="G651" s="30">
        <v>8000</v>
      </c>
      <c r="H651" s="30">
        <v>8000</v>
      </c>
      <c r="I651" s="30">
        <v>8000</v>
      </c>
      <c r="J651" s="30">
        <v>8000</v>
      </c>
      <c r="K651" s="30">
        <v>8000</v>
      </c>
      <c r="L651" s="30">
        <v>8000</v>
      </c>
      <c r="M651" s="30">
        <v>8000</v>
      </c>
      <c r="N651" s="30">
        <v>10000</v>
      </c>
    </row>
    <row r="652" spans="1:14">
      <c r="A652" s="30">
        <v>3550</v>
      </c>
      <c r="B652" s="30">
        <v>130000</v>
      </c>
      <c r="C652" s="30">
        <v>10000</v>
      </c>
      <c r="D652" s="30">
        <v>10000</v>
      </c>
      <c r="E652" s="30">
        <v>10000</v>
      </c>
      <c r="F652" s="30">
        <v>10000</v>
      </c>
      <c r="G652" s="30">
        <v>10000</v>
      </c>
      <c r="H652" s="30">
        <v>10000</v>
      </c>
      <c r="I652" s="30">
        <v>10000</v>
      </c>
      <c r="J652" s="30">
        <v>10000</v>
      </c>
      <c r="K652" s="30">
        <v>10000</v>
      </c>
      <c r="L652" s="30">
        <v>10000</v>
      </c>
      <c r="M652" s="30">
        <v>10000</v>
      </c>
      <c r="N652" s="30">
        <v>20000</v>
      </c>
    </row>
    <row r="653" spans="1:14">
      <c r="A653" s="30">
        <v>3550</v>
      </c>
      <c r="B653" s="30">
        <v>300000</v>
      </c>
      <c r="C653" s="30">
        <v>25000</v>
      </c>
      <c r="D653" s="30">
        <v>25000</v>
      </c>
      <c r="E653" s="30">
        <v>25000</v>
      </c>
      <c r="F653" s="30">
        <v>25000</v>
      </c>
      <c r="G653" s="30">
        <v>25000</v>
      </c>
      <c r="H653" s="30">
        <v>25000</v>
      </c>
      <c r="I653" s="30">
        <v>25000</v>
      </c>
      <c r="J653" s="30">
        <v>25000</v>
      </c>
      <c r="K653" s="30">
        <v>25000</v>
      </c>
      <c r="L653" s="30">
        <v>25000</v>
      </c>
      <c r="M653" s="30">
        <v>25000</v>
      </c>
      <c r="N653" s="30">
        <v>25000</v>
      </c>
    </row>
    <row r="654" spans="1:14">
      <c r="A654" s="30">
        <v>3550</v>
      </c>
      <c r="B654" s="30">
        <v>70000</v>
      </c>
      <c r="C654" s="30">
        <v>5833.33</v>
      </c>
      <c r="D654" s="30">
        <v>5833.33</v>
      </c>
      <c r="E654" s="30">
        <v>5833.33</v>
      </c>
      <c r="F654" s="30">
        <v>5833.33</v>
      </c>
      <c r="G654" s="30">
        <v>5833.33</v>
      </c>
      <c r="H654" s="30">
        <v>5833.33</v>
      </c>
      <c r="I654" s="30">
        <v>5833.33</v>
      </c>
      <c r="J654" s="30">
        <v>5833.33</v>
      </c>
      <c r="K654" s="30">
        <v>5833.34</v>
      </c>
      <c r="L654" s="30">
        <v>5833.34</v>
      </c>
      <c r="M654" s="30">
        <v>5833.34</v>
      </c>
      <c r="N654" s="30">
        <v>5833.34</v>
      </c>
    </row>
    <row r="655" spans="1:14">
      <c r="A655" s="30">
        <v>3550</v>
      </c>
      <c r="B655" s="30">
        <v>80000.000000000029</v>
      </c>
      <c r="C655" s="30">
        <v>6666.66</v>
      </c>
      <c r="D655" s="30">
        <v>6666.66</v>
      </c>
      <c r="E655" s="30">
        <v>6666.66</v>
      </c>
      <c r="F655" s="30">
        <v>6666.66</v>
      </c>
      <c r="G655" s="30">
        <v>6666.66</v>
      </c>
      <c r="H655" s="30">
        <v>6666.66</v>
      </c>
      <c r="I655" s="30">
        <v>6666.66</v>
      </c>
      <c r="J655" s="30">
        <v>6666.66</v>
      </c>
      <c r="K655" s="30">
        <v>6666.66</v>
      </c>
      <c r="L655" s="30">
        <v>6666.68</v>
      </c>
      <c r="M655" s="30">
        <v>6666.69</v>
      </c>
      <c r="N655" s="30">
        <v>6666.69</v>
      </c>
    </row>
    <row r="656" spans="1:14">
      <c r="A656" s="30">
        <v>3560</v>
      </c>
      <c r="B656" s="30">
        <v>5000</v>
      </c>
      <c r="C656" s="30"/>
      <c r="D656" s="30"/>
      <c r="E656" s="30">
        <v>2500</v>
      </c>
      <c r="F656" s="30"/>
      <c r="G656" s="30"/>
      <c r="H656" s="30"/>
      <c r="I656" s="30"/>
      <c r="J656" s="30">
        <v>2500</v>
      </c>
      <c r="K656" s="30"/>
      <c r="L656" s="30"/>
      <c r="M656" s="30"/>
      <c r="N656" s="30"/>
    </row>
    <row r="657" spans="1:14">
      <c r="A657" s="30">
        <v>3570</v>
      </c>
      <c r="B657" s="30">
        <v>5000</v>
      </c>
      <c r="C657" s="30"/>
      <c r="D657" s="30">
        <v>1000</v>
      </c>
      <c r="E657" s="30"/>
      <c r="F657" s="30">
        <v>1000</v>
      </c>
      <c r="G657" s="30"/>
      <c r="H657" s="30"/>
      <c r="I657" s="30">
        <v>1000</v>
      </c>
      <c r="J657" s="30"/>
      <c r="K657" s="30"/>
      <c r="L657" s="30">
        <v>1000</v>
      </c>
      <c r="M657" s="30"/>
      <c r="N657" s="30">
        <v>1000</v>
      </c>
    </row>
    <row r="658" spans="1:14">
      <c r="A658" s="30">
        <v>3570</v>
      </c>
      <c r="B658" s="30">
        <v>3000</v>
      </c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>
        <v>3000</v>
      </c>
      <c r="N658" s="30"/>
    </row>
    <row r="659" spans="1:14">
      <c r="A659" s="30">
        <v>3570</v>
      </c>
      <c r="B659" s="30">
        <v>2000</v>
      </c>
      <c r="C659" s="30">
        <v>2000</v>
      </c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</row>
    <row r="660" spans="1:14">
      <c r="A660" s="30">
        <v>3570</v>
      </c>
      <c r="B660" s="30">
        <v>800000</v>
      </c>
      <c r="C660" s="30"/>
      <c r="D660" s="30">
        <v>130000</v>
      </c>
      <c r="E660" s="30"/>
      <c r="F660" s="30">
        <v>140000</v>
      </c>
      <c r="G660" s="30"/>
      <c r="H660" s="30">
        <v>140000</v>
      </c>
      <c r="I660" s="30"/>
      <c r="J660" s="30">
        <v>130000</v>
      </c>
      <c r="K660" s="30"/>
      <c r="L660" s="30">
        <v>130000</v>
      </c>
      <c r="M660" s="30"/>
      <c r="N660" s="30">
        <v>130000</v>
      </c>
    </row>
    <row r="661" spans="1:14">
      <c r="A661" s="30">
        <v>3570</v>
      </c>
      <c r="B661" s="30">
        <v>10000</v>
      </c>
      <c r="C661" s="30"/>
      <c r="D661" s="30">
        <v>1000</v>
      </c>
      <c r="E661" s="30"/>
      <c r="F661" s="30">
        <v>1000</v>
      </c>
      <c r="G661" s="30">
        <v>1000</v>
      </c>
      <c r="H661" s="30">
        <v>1000</v>
      </c>
      <c r="I661" s="30">
        <v>1000</v>
      </c>
      <c r="J661" s="30">
        <v>1000</v>
      </c>
      <c r="K661" s="30">
        <v>1000</v>
      </c>
      <c r="L661" s="30">
        <v>1000</v>
      </c>
      <c r="M661" s="30">
        <v>1000</v>
      </c>
      <c r="N661" s="30">
        <v>1000</v>
      </c>
    </row>
    <row r="662" spans="1:14">
      <c r="A662" s="30">
        <v>3570</v>
      </c>
      <c r="B662" s="30">
        <v>200000</v>
      </c>
      <c r="C662" s="30">
        <v>20000</v>
      </c>
      <c r="D662" s="30">
        <v>20000</v>
      </c>
      <c r="E662" s="30">
        <v>15000</v>
      </c>
      <c r="F662" s="30">
        <v>15000</v>
      </c>
      <c r="G662" s="30">
        <v>15000</v>
      </c>
      <c r="H662" s="30">
        <v>15000</v>
      </c>
      <c r="I662" s="30">
        <v>15000</v>
      </c>
      <c r="J662" s="30">
        <v>20000</v>
      </c>
      <c r="K662" s="30">
        <v>15000</v>
      </c>
      <c r="L662" s="30">
        <v>15000</v>
      </c>
      <c r="M662" s="30">
        <v>15000</v>
      </c>
      <c r="N662" s="30">
        <v>20000</v>
      </c>
    </row>
    <row r="663" spans="1:14">
      <c r="A663" s="30">
        <v>3570</v>
      </c>
      <c r="B663" s="30">
        <v>207777.86</v>
      </c>
      <c r="C663" s="30">
        <v>20000</v>
      </c>
      <c r="D663" s="30">
        <v>15000</v>
      </c>
      <c r="E663" s="30">
        <v>15000</v>
      </c>
      <c r="F663" s="30">
        <v>15000</v>
      </c>
      <c r="G663" s="30">
        <v>15000</v>
      </c>
      <c r="H663" s="30">
        <v>20000</v>
      </c>
      <c r="I663" s="30">
        <v>20000</v>
      </c>
      <c r="J663" s="30">
        <v>15000</v>
      </c>
      <c r="K663" s="30">
        <v>15000</v>
      </c>
      <c r="L663" s="30">
        <v>20000</v>
      </c>
      <c r="M663" s="30">
        <v>15000</v>
      </c>
      <c r="N663" s="30">
        <v>22777.86</v>
      </c>
    </row>
    <row r="664" spans="1:14">
      <c r="A664" s="30">
        <v>3570</v>
      </c>
      <c r="B664" s="30">
        <v>220000</v>
      </c>
      <c r="C664" s="30">
        <v>20000</v>
      </c>
      <c r="D664" s="30">
        <v>15000</v>
      </c>
      <c r="E664" s="30">
        <v>15000</v>
      </c>
      <c r="F664" s="30">
        <v>15000</v>
      </c>
      <c r="G664" s="30">
        <v>15000</v>
      </c>
      <c r="H664" s="30">
        <v>20000</v>
      </c>
      <c r="I664" s="30">
        <v>20000</v>
      </c>
      <c r="J664" s="30">
        <v>20000</v>
      </c>
      <c r="K664" s="30">
        <v>20000</v>
      </c>
      <c r="L664" s="30">
        <v>20000</v>
      </c>
      <c r="M664" s="30">
        <v>20000</v>
      </c>
      <c r="N664" s="30">
        <v>20000</v>
      </c>
    </row>
    <row r="665" spans="1:14">
      <c r="A665" s="30">
        <v>3570</v>
      </c>
      <c r="B665" s="30">
        <v>180000</v>
      </c>
      <c r="C665" s="30"/>
      <c r="D665" s="30">
        <v>30000</v>
      </c>
      <c r="E665" s="30"/>
      <c r="F665" s="30">
        <v>30000</v>
      </c>
      <c r="G665" s="30"/>
      <c r="H665" s="30">
        <v>30000</v>
      </c>
      <c r="I665" s="30"/>
      <c r="J665" s="30">
        <v>30000</v>
      </c>
      <c r="K665" s="30"/>
      <c r="L665" s="30">
        <v>30000</v>
      </c>
      <c r="M665" s="30"/>
      <c r="N665" s="30">
        <v>30000</v>
      </c>
    </row>
    <row r="666" spans="1:14">
      <c r="A666" s="30">
        <v>3570</v>
      </c>
      <c r="B666" s="30">
        <v>15000</v>
      </c>
      <c r="C666" s="30"/>
      <c r="D666" s="30"/>
      <c r="E666" s="30"/>
      <c r="F666" s="30">
        <v>9000</v>
      </c>
      <c r="G666" s="30"/>
      <c r="H666" s="30"/>
      <c r="I666" s="30"/>
      <c r="J666" s="30"/>
      <c r="K666" s="30">
        <v>6000</v>
      </c>
      <c r="L666" s="30"/>
      <c r="M666" s="30"/>
      <c r="N666" s="30"/>
    </row>
    <row r="667" spans="1:14">
      <c r="A667" s="30">
        <v>3570</v>
      </c>
      <c r="B667" s="30">
        <v>200000</v>
      </c>
      <c r="C667" s="30">
        <v>16666.66</v>
      </c>
      <c r="D667" s="30">
        <v>16666.66</v>
      </c>
      <c r="E667" s="30">
        <v>16666.669999999998</v>
      </c>
      <c r="F667" s="30">
        <v>16666.669999999998</v>
      </c>
      <c r="G667" s="30">
        <v>16666.669999999998</v>
      </c>
      <c r="H667" s="30">
        <v>16666.669999999998</v>
      </c>
      <c r="I667" s="30">
        <v>16666.669999999998</v>
      </c>
      <c r="J667" s="30">
        <v>16666.669999999998</v>
      </c>
      <c r="K667" s="30">
        <v>16666.669999999998</v>
      </c>
      <c r="L667" s="30">
        <v>16666.669999999998</v>
      </c>
      <c r="M667" s="30">
        <v>16666.66</v>
      </c>
      <c r="N667" s="30">
        <v>16666.66</v>
      </c>
    </row>
    <row r="668" spans="1:14">
      <c r="A668" s="30">
        <v>3570</v>
      </c>
      <c r="B668" s="30">
        <v>8000</v>
      </c>
      <c r="C668" s="30">
        <v>2000</v>
      </c>
      <c r="D668" s="30"/>
      <c r="E668" s="30"/>
      <c r="F668" s="30">
        <v>2000</v>
      </c>
      <c r="G668" s="30"/>
      <c r="H668" s="30"/>
      <c r="I668" s="30">
        <v>2000</v>
      </c>
      <c r="J668" s="30"/>
      <c r="K668" s="30"/>
      <c r="L668" s="30">
        <v>2000</v>
      </c>
      <c r="M668" s="30"/>
      <c r="N668" s="30"/>
    </row>
    <row r="669" spans="1:14">
      <c r="A669" s="30">
        <v>3590</v>
      </c>
      <c r="B669" s="30">
        <v>10000</v>
      </c>
      <c r="C669" s="30">
        <v>0</v>
      </c>
      <c r="D669" s="30">
        <v>0</v>
      </c>
      <c r="E669" s="30">
        <v>0</v>
      </c>
      <c r="F669" s="30">
        <v>0</v>
      </c>
      <c r="G669" s="30">
        <v>0</v>
      </c>
      <c r="H669" s="30">
        <v>5000</v>
      </c>
      <c r="I669" s="30">
        <v>0</v>
      </c>
      <c r="J669" s="30">
        <v>0</v>
      </c>
      <c r="K669" s="30">
        <v>0</v>
      </c>
      <c r="L669" s="30">
        <v>0</v>
      </c>
      <c r="M669" s="30">
        <v>5000</v>
      </c>
      <c r="N669" s="30">
        <v>0</v>
      </c>
    </row>
    <row r="670" spans="1:14">
      <c r="A670" s="30">
        <v>3590</v>
      </c>
      <c r="B670" s="30">
        <v>50000</v>
      </c>
      <c r="C670" s="30"/>
      <c r="D670" s="30"/>
      <c r="E670" s="30">
        <v>20000</v>
      </c>
      <c r="F670" s="30"/>
      <c r="G670" s="30"/>
      <c r="H670" s="30"/>
      <c r="I670" s="30"/>
      <c r="J670" s="30"/>
      <c r="K670" s="30"/>
      <c r="L670" s="30"/>
      <c r="M670" s="30">
        <v>20000</v>
      </c>
      <c r="N670" s="30">
        <v>10000</v>
      </c>
    </row>
    <row r="671" spans="1:14">
      <c r="A671" s="30">
        <v>3590</v>
      </c>
      <c r="B671" s="30">
        <v>70000</v>
      </c>
      <c r="C671" s="30">
        <v>8000</v>
      </c>
      <c r="D671" s="30">
        <v>5000</v>
      </c>
      <c r="E671" s="30">
        <v>8000</v>
      </c>
      <c r="F671" s="30">
        <v>5000</v>
      </c>
      <c r="G671" s="30">
        <v>5000</v>
      </c>
      <c r="H671" s="30">
        <v>5000</v>
      </c>
      <c r="I671" s="30">
        <v>8000</v>
      </c>
      <c r="J671" s="30">
        <v>5000</v>
      </c>
      <c r="K671" s="30">
        <v>5000</v>
      </c>
      <c r="L671" s="30">
        <v>5000</v>
      </c>
      <c r="M671" s="30">
        <v>5000</v>
      </c>
      <c r="N671" s="30">
        <v>6000</v>
      </c>
    </row>
    <row r="672" spans="1:14">
      <c r="A672" s="30">
        <v>3590</v>
      </c>
      <c r="B672" s="30">
        <v>140000</v>
      </c>
      <c r="C672" s="30">
        <v>10000</v>
      </c>
      <c r="D672" s="30">
        <v>10000</v>
      </c>
      <c r="E672" s="30">
        <v>10000</v>
      </c>
      <c r="F672" s="30">
        <v>10000</v>
      </c>
      <c r="G672" s="30">
        <v>10000</v>
      </c>
      <c r="H672" s="30">
        <v>10000</v>
      </c>
      <c r="I672" s="30">
        <v>20000</v>
      </c>
      <c r="J672" s="30">
        <v>10000</v>
      </c>
      <c r="K672" s="30">
        <v>10000</v>
      </c>
      <c r="L672" s="30">
        <v>10000</v>
      </c>
      <c r="M672" s="30">
        <v>10000</v>
      </c>
      <c r="N672" s="30">
        <v>20000</v>
      </c>
    </row>
    <row r="673" spans="1:14">
      <c r="A673" s="30">
        <v>3590</v>
      </c>
      <c r="B673" s="30">
        <v>15000</v>
      </c>
      <c r="C673" s="30"/>
      <c r="D673" s="30">
        <v>5000</v>
      </c>
      <c r="E673" s="30"/>
      <c r="F673" s="30"/>
      <c r="G673" s="30"/>
      <c r="H673" s="30"/>
      <c r="I673" s="30"/>
      <c r="J673" s="30">
        <v>5000</v>
      </c>
      <c r="K673" s="30"/>
      <c r="L673" s="30"/>
      <c r="M673" s="30"/>
      <c r="N673" s="30">
        <v>5000</v>
      </c>
    </row>
    <row r="674" spans="1:14">
      <c r="A674" s="30">
        <v>3590</v>
      </c>
      <c r="B674" s="30">
        <v>5000</v>
      </c>
      <c r="C674" s="30"/>
      <c r="D674" s="30"/>
      <c r="E674" s="30"/>
      <c r="F674" s="30"/>
      <c r="G674" s="30"/>
      <c r="H674" s="30"/>
      <c r="I674" s="30"/>
      <c r="J674" s="30">
        <v>5000</v>
      </c>
      <c r="K674" s="30"/>
      <c r="L674" s="30"/>
      <c r="M674" s="30"/>
      <c r="N674" s="30"/>
    </row>
    <row r="675" spans="1:14">
      <c r="A675" s="30"/>
      <c r="B675" s="30">
        <f>SUM(B612:B674)</f>
        <v>5055588.4499999993</v>
      </c>
      <c r="C675" s="30">
        <f t="shared" ref="C675:N675" si="13">SUM(C612:C674)</f>
        <v>319039.14999999997</v>
      </c>
      <c r="D675" s="30">
        <f t="shared" si="13"/>
        <v>498929.14999999997</v>
      </c>
      <c r="E675" s="30">
        <f t="shared" si="13"/>
        <v>331459.15999999997</v>
      </c>
      <c r="F675" s="30">
        <f t="shared" si="13"/>
        <v>562379.16</v>
      </c>
      <c r="G675" s="30">
        <f t="shared" si="13"/>
        <v>296079.15999999997</v>
      </c>
      <c r="H675" s="30">
        <f t="shared" si="13"/>
        <v>569934.16</v>
      </c>
      <c r="I675" s="30">
        <f t="shared" si="13"/>
        <v>335629.16</v>
      </c>
      <c r="J675" s="30">
        <f t="shared" si="13"/>
        <v>525579.15999999992</v>
      </c>
      <c r="K675" s="30">
        <f t="shared" si="13"/>
        <v>306809.17</v>
      </c>
      <c r="L675" s="30">
        <f t="shared" si="13"/>
        <v>467734.19</v>
      </c>
      <c r="M675" s="30">
        <f t="shared" si="13"/>
        <v>317559.19</v>
      </c>
      <c r="N675" s="30">
        <f t="shared" si="13"/>
        <v>524457.6399999999</v>
      </c>
    </row>
    <row r="676" spans="1:14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</row>
    <row r="677" spans="1:14">
      <c r="A677" s="30">
        <v>3610</v>
      </c>
      <c r="B677" s="30">
        <v>45000</v>
      </c>
      <c r="C677" s="30"/>
      <c r="D677" s="30">
        <v>5000</v>
      </c>
      <c r="E677" s="30"/>
      <c r="F677" s="30"/>
      <c r="G677" s="30"/>
      <c r="H677" s="30"/>
      <c r="I677" s="30"/>
      <c r="J677" s="30"/>
      <c r="K677" s="30">
        <v>40000</v>
      </c>
      <c r="L677" s="30"/>
      <c r="M677" s="30"/>
      <c r="N677" s="30"/>
    </row>
    <row r="678" spans="1:14">
      <c r="A678" s="30">
        <v>3610</v>
      </c>
      <c r="B678" s="30">
        <v>6000</v>
      </c>
      <c r="C678" s="30"/>
      <c r="D678" s="30">
        <v>3000</v>
      </c>
      <c r="E678" s="30"/>
      <c r="F678" s="30"/>
      <c r="G678" s="30"/>
      <c r="H678" s="30"/>
      <c r="I678" s="30"/>
      <c r="J678" s="30"/>
      <c r="K678" s="30"/>
      <c r="L678" s="30"/>
      <c r="M678" s="30">
        <v>3000</v>
      </c>
      <c r="N678" s="30"/>
    </row>
    <row r="679" spans="1:14">
      <c r="A679" s="30">
        <v>3610</v>
      </c>
      <c r="B679" s="30">
        <v>4755.1900000000005</v>
      </c>
      <c r="C679" s="30"/>
      <c r="D679" s="30">
        <v>1243.04</v>
      </c>
      <c r="E679" s="30"/>
      <c r="F679" s="30"/>
      <c r="G679" s="30"/>
      <c r="H679" s="30">
        <v>2000</v>
      </c>
      <c r="I679" s="30"/>
      <c r="J679" s="30"/>
      <c r="K679" s="30">
        <v>1512.15</v>
      </c>
      <c r="L679" s="30"/>
      <c r="M679" s="30"/>
      <c r="N679" s="30"/>
    </row>
    <row r="680" spans="1:14">
      <c r="A680" s="30">
        <v>3610</v>
      </c>
      <c r="B680" s="30">
        <v>6175.11</v>
      </c>
      <c r="C680" s="30">
        <v>2058.37</v>
      </c>
      <c r="D680" s="30"/>
      <c r="E680" s="30"/>
      <c r="F680" s="30">
        <v>2058.37</v>
      </c>
      <c r="G680" s="30"/>
      <c r="H680" s="30"/>
      <c r="I680" s="30">
        <v>2058.37</v>
      </c>
      <c r="J680" s="30"/>
      <c r="K680" s="30"/>
      <c r="L680" s="30"/>
      <c r="M680" s="30"/>
      <c r="N680" s="30"/>
    </row>
    <row r="681" spans="1:14">
      <c r="A681" s="30">
        <v>3610</v>
      </c>
      <c r="B681" s="30">
        <v>511984.81</v>
      </c>
      <c r="C681" s="30">
        <v>30000</v>
      </c>
      <c r="D681" s="30">
        <v>30000</v>
      </c>
      <c r="E681" s="30">
        <v>30000</v>
      </c>
      <c r="F681" s="30">
        <v>30000</v>
      </c>
      <c r="G681" s="30">
        <v>30000</v>
      </c>
      <c r="H681" s="30">
        <v>30000</v>
      </c>
      <c r="I681" s="30">
        <v>30000</v>
      </c>
      <c r="J681" s="30">
        <v>30000</v>
      </c>
      <c r="K681" s="30">
        <v>181984.81</v>
      </c>
      <c r="L681" s="30">
        <v>30000</v>
      </c>
      <c r="M681" s="30">
        <v>30000</v>
      </c>
      <c r="N681" s="30">
        <v>30000</v>
      </c>
    </row>
    <row r="682" spans="1:14">
      <c r="A682" s="30">
        <v>3610</v>
      </c>
      <c r="B682" s="30">
        <v>5000</v>
      </c>
      <c r="C682" s="30">
        <v>0</v>
      </c>
      <c r="D682" s="30">
        <v>2000</v>
      </c>
      <c r="E682" s="30">
        <v>0</v>
      </c>
      <c r="F682" s="30">
        <v>0</v>
      </c>
      <c r="G682" s="30">
        <v>0</v>
      </c>
      <c r="H682" s="30">
        <v>0</v>
      </c>
      <c r="I682" s="30">
        <v>0</v>
      </c>
      <c r="J682" s="30">
        <v>0</v>
      </c>
      <c r="K682" s="30">
        <v>0</v>
      </c>
      <c r="L682" s="30"/>
      <c r="M682" s="30">
        <v>3000</v>
      </c>
      <c r="N682" s="30">
        <v>0</v>
      </c>
    </row>
    <row r="683" spans="1:14">
      <c r="A683" s="30">
        <v>3611</v>
      </c>
      <c r="B683" s="30">
        <v>30000</v>
      </c>
      <c r="C683" s="30">
        <v>5000</v>
      </c>
      <c r="D683" s="30"/>
      <c r="E683" s="30">
        <v>5000</v>
      </c>
      <c r="F683" s="30"/>
      <c r="G683" s="30">
        <v>5000</v>
      </c>
      <c r="H683" s="30"/>
      <c r="I683" s="30">
        <v>5000</v>
      </c>
      <c r="J683" s="30"/>
      <c r="K683" s="30">
        <v>5000</v>
      </c>
      <c r="L683" s="30"/>
      <c r="M683" s="30">
        <v>5000</v>
      </c>
      <c r="N683" s="30"/>
    </row>
    <row r="684" spans="1:14">
      <c r="A684" s="30">
        <v>3611</v>
      </c>
      <c r="B684" s="30">
        <v>10000</v>
      </c>
      <c r="C684" s="30">
        <v>1000</v>
      </c>
      <c r="D684" s="30">
        <v>1000</v>
      </c>
      <c r="E684" s="30">
        <v>1000</v>
      </c>
      <c r="F684" s="30">
        <v>1000</v>
      </c>
      <c r="G684" s="30">
        <v>1000</v>
      </c>
      <c r="H684" s="30">
        <v>500</v>
      </c>
      <c r="I684" s="30">
        <v>500</v>
      </c>
      <c r="J684" s="30">
        <v>1000</v>
      </c>
      <c r="K684" s="30">
        <v>1000</v>
      </c>
      <c r="L684" s="30">
        <v>1000</v>
      </c>
      <c r="M684" s="30">
        <v>500</v>
      </c>
      <c r="N684" s="30">
        <v>500</v>
      </c>
    </row>
    <row r="685" spans="1:14">
      <c r="A685" s="30">
        <v>3611</v>
      </c>
      <c r="B685" s="30">
        <v>6000</v>
      </c>
      <c r="C685" s="30"/>
      <c r="D685" s="30">
        <v>2900</v>
      </c>
      <c r="E685" s="30">
        <v>100</v>
      </c>
      <c r="F685" s="30"/>
      <c r="G685" s="30"/>
      <c r="H685" s="30"/>
      <c r="I685" s="30"/>
      <c r="J685" s="30"/>
      <c r="K685" s="30"/>
      <c r="L685" s="30"/>
      <c r="M685" s="30"/>
      <c r="N685" s="30">
        <v>3000</v>
      </c>
    </row>
    <row r="686" spans="1:14">
      <c r="A686" s="30">
        <v>3611</v>
      </c>
      <c r="B686" s="30">
        <v>15000</v>
      </c>
      <c r="C686" s="30">
        <v>0</v>
      </c>
      <c r="D686" s="30">
        <v>0</v>
      </c>
      <c r="E686" s="30">
        <v>0</v>
      </c>
      <c r="F686" s="30">
        <v>5000</v>
      </c>
      <c r="G686" s="30">
        <v>0</v>
      </c>
      <c r="H686" s="30">
        <v>5000</v>
      </c>
      <c r="I686" s="30">
        <v>0</v>
      </c>
      <c r="J686" s="30">
        <v>5000</v>
      </c>
      <c r="K686" s="30">
        <v>0</v>
      </c>
      <c r="L686" s="30">
        <v>0</v>
      </c>
      <c r="M686" s="30">
        <v>0</v>
      </c>
      <c r="N686" s="30">
        <v>0</v>
      </c>
    </row>
    <row r="687" spans="1:14">
      <c r="A687" s="30">
        <v>3611</v>
      </c>
      <c r="B687" s="30">
        <v>9000</v>
      </c>
      <c r="C687" s="30"/>
      <c r="D687" s="30">
        <v>3000</v>
      </c>
      <c r="E687" s="30"/>
      <c r="F687" s="30"/>
      <c r="G687" s="30"/>
      <c r="H687" s="30">
        <v>3000</v>
      </c>
      <c r="I687" s="30"/>
      <c r="J687" s="30"/>
      <c r="K687" s="30"/>
      <c r="L687" s="30"/>
      <c r="M687" s="30">
        <v>3000</v>
      </c>
      <c r="N687" s="30"/>
    </row>
    <row r="688" spans="1:14">
      <c r="A688" s="30">
        <v>3611</v>
      </c>
      <c r="B688" s="30">
        <v>5884.71</v>
      </c>
      <c r="C688" s="30"/>
      <c r="D688" s="30">
        <v>1961.57</v>
      </c>
      <c r="E688" s="30"/>
      <c r="F688" s="30"/>
      <c r="G688" s="30"/>
      <c r="H688" s="30">
        <v>1961.57</v>
      </c>
      <c r="I688" s="30"/>
      <c r="J688" s="30">
        <v>1961.57</v>
      </c>
      <c r="K688" s="30"/>
      <c r="L688" s="30"/>
      <c r="M688" s="30"/>
      <c r="N688" s="30"/>
    </row>
    <row r="689" spans="1:14">
      <c r="A689" s="30">
        <v>3611</v>
      </c>
      <c r="B689" s="30">
        <v>5250</v>
      </c>
      <c r="C689" s="30"/>
      <c r="D689" s="30">
        <v>1050</v>
      </c>
      <c r="E689" s="30"/>
      <c r="F689" s="30">
        <v>1050</v>
      </c>
      <c r="G689" s="30"/>
      <c r="H689" s="30">
        <v>1050</v>
      </c>
      <c r="I689" s="30"/>
      <c r="J689" s="30">
        <v>1050</v>
      </c>
      <c r="K689" s="30"/>
      <c r="L689" s="30"/>
      <c r="M689" s="30">
        <v>1050</v>
      </c>
      <c r="N689" s="30"/>
    </row>
    <row r="690" spans="1:14">
      <c r="A690" s="30">
        <v>3611</v>
      </c>
      <c r="B690" s="30">
        <v>10000</v>
      </c>
      <c r="C690" s="30"/>
      <c r="D690" s="30"/>
      <c r="E690" s="30"/>
      <c r="F690" s="30"/>
      <c r="G690" s="30">
        <v>10000</v>
      </c>
      <c r="H690" s="30"/>
      <c r="I690" s="30"/>
      <c r="J690" s="30"/>
      <c r="K690" s="30"/>
      <c r="L690" s="30"/>
      <c r="M690" s="30"/>
      <c r="N690" s="30"/>
    </row>
    <row r="691" spans="1:14">
      <c r="A691" s="30">
        <v>3611</v>
      </c>
      <c r="B691" s="30">
        <v>20000</v>
      </c>
      <c r="C691" s="30"/>
      <c r="D691" s="30">
        <v>5000</v>
      </c>
      <c r="E691" s="30">
        <v>2000</v>
      </c>
      <c r="F691" s="30">
        <v>2000</v>
      </c>
      <c r="G691" s="30"/>
      <c r="H691" s="30">
        <v>2000</v>
      </c>
      <c r="I691" s="30">
        <v>1000</v>
      </c>
      <c r="J691" s="30">
        <v>1000</v>
      </c>
      <c r="K691" s="30">
        <v>2000</v>
      </c>
      <c r="L691" s="30"/>
      <c r="M691" s="30">
        <v>5000</v>
      </c>
      <c r="N691" s="30"/>
    </row>
    <row r="692" spans="1:14">
      <c r="A692" s="30">
        <v>3611</v>
      </c>
      <c r="B692" s="30">
        <v>6000</v>
      </c>
      <c r="C692" s="30"/>
      <c r="D692" s="30">
        <v>1000</v>
      </c>
      <c r="E692" s="30">
        <v>0</v>
      </c>
      <c r="F692" s="30">
        <v>1000</v>
      </c>
      <c r="G692" s="30"/>
      <c r="H692" s="30">
        <v>1000</v>
      </c>
      <c r="I692" s="30"/>
      <c r="J692" s="30">
        <v>1000</v>
      </c>
      <c r="K692" s="30"/>
      <c r="L692" s="30">
        <v>1000</v>
      </c>
      <c r="M692" s="30"/>
      <c r="N692" s="30">
        <v>1000</v>
      </c>
    </row>
    <row r="693" spans="1:14">
      <c r="A693" s="30">
        <v>3611</v>
      </c>
      <c r="B693" s="30">
        <v>7000</v>
      </c>
      <c r="C693" s="30">
        <v>3500</v>
      </c>
      <c r="D693" s="30"/>
      <c r="E693" s="30"/>
      <c r="F693" s="30" t="s">
        <v>104</v>
      </c>
      <c r="G693" s="30"/>
      <c r="H693" s="30"/>
      <c r="I693" s="30">
        <v>3500</v>
      </c>
      <c r="J693" s="30"/>
      <c r="K693" s="30"/>
      <c r="L693" s="30"/>
      <c r="M693" s="30"/>
      <c r="N693" s="30"/>
    </row>
    <row r="694" spans="1:14">
      <c r="A694" s="30">
        <v>3611</v>
      </c>
      <c r="B694" s="30">
        <v>10400</v>
      </c>
      <c r="C694" s="30"/>
      <c r="D694" s="30">
        <v>3200</v>
      </c>
      <c r="E694" s="30"/>
      <c r="F694" s="30"/>
      <c r="G694" s="30"/>
      <c r="H694" s="30"/>
      <c r="I694" s="30">
        <v>3200</v>
      </c>
      <c r="J694" s="30"/>
      <c r="K694" s="30"/>
      <c r="L694" s="30"/>
      <c r="M694" s="30"/>
      <c r="N694" s="30">
        <v>4000</v>
      </c>
    </row>
    <row r="695" spans="1:14">
      <c r="A695" s="30">
        <v>3611</v>
      </c>
      <c r="B695" s="30">
        <v>6400</v>
      </c>
      <c r="C695" s="30"/>
      <c r="D695" s="30"/>
      <c r="E695" s="30">
        <v>3200</v>
      </c>
      <c r="F695" s="30"/>
      <c r="G695" s="30"/>
      <c r="H695" s="30"/>
      <c r="I695" s="30">
        <v>3200</v>
      </c>
      <c r="J695" s="30"/>
      <c r="K695" s="30"/>
      <c r="L695" s="30"/>
      <c r="M695" s="30"/>
      <c r="N695" s="30"/>
    </row>
    <row r="696" spans="1:14">
      <c r="A696" s="30">
        <v>3611</v>
      </c>
      <c r="B696" s="30">
        <v>2000</v>
      </c>
      <c r="C696" s="30">
        <v>1000</v>
      </c>
      <c r="D696" s="30"/>
      <c r="E696" s="30"/>
      <c r="F696" s="30">
        <v>1000</v>
      </c>
      <c r="G696" s="30"/>
      <c r="H696" s="30"/>
      <c r="I696" s="30"/>
      <c r="J696" s="30"/>
      <c r="K696" s="30"/>
      <c r="L696" s="30"/>
      <c r="M696" s="30"/>
      <c r="N696" s="30"/>
    </row>
    <row r="697" spans="1:14">
      <c r="A697" s="30">
        <v>3611</v>
      </c>
      <c r="B697" s="30">
        <v>75000</v>
      </c>
      <c r="C697" s="30"/>
      <c r="D697" s="30"/>
      <c r="E697" s="30"/>
      <c r="F697" s="30"/>
      <c r="G697" s="30"/>
      <c r="H697" s="30">
        <v>30000</v>
      </c>
      <c r="I697" s="30">
        <v>20000</v>
      </c>
      <c r="J697" s="30"/>
      <c r="K697" s="30">
        <v>25000</v>
      </c>
      <c r="L697" s="30"/>
      <c r="M697" s="30"/>
      <c r="N697" s="30"/>
    </row>
    <row r="698" spans="1:14">
      <c r="A698" s="30">
        <v>3611</v>
      </c>
      <c r="B698" s="30">
        <v>680696.33</v>
      </c>
      <c r="C698" s="30">
        <v>40000</v>
      </c>
      <c r="D698" s="30">
        <v>40000</v>
      </c>
      <c r="E698" s="30">
        <v>40000</v>
      </c>
      <c r="F698" s="30">
        <v>40000</v>
      </c>
      <c r="G698" s="30">
        <v>40000</v>
      </c>
      <c r="H698" s="30">
        <v>40000</v>
      </c>
      <c r="I698" s="30">
        <v>40000</v>
      </c>
      <c r="J698" s="30">
        <v>40000</v>
      </c>
      <c r="K698" s="30">
        <v>240696.33</v>
      </c>
      <c r="L698" s="30">
        <v>40000</v>
      </c>
      <c r="M698" s="30">
        <v>40000</v>
      </c>
      <c r="N698" s="30">
        <v>40000</v>
      </c>
    </row>
    <row r="699" spans="1:14">
      <c r="A699" s="30">
        <v>3611</v>
      </c>
      <c r="B699" s="30">
        <v>2000</v>
      </c>
      <c r="C699" s="30"/>
      <c r="D699" s="30"/>
      <c r="E699" s="30"/>
      <c r="F699" s="30"/>
      <c r="G699" s="30"/>
      <c r="H699" s="30">
        <v>2000</v>
      </c>
      <c r="I699" s="30"/>
      <c r="J699" s="30"/>
      <c r="K699" s="30"/>
      <c r="L699" s="30"/>
      <c r="M699" s="30"/>
      <c r="N699" s="30"/>
    </row>
    <row r="700" spans="1:14">
      <c r="A700" s="30">
        <v>3611</v>
      </c>
      <c r="B700" s="30">
        <v>5000</v>
      </c>
      <c r="C700" s="30"/>
      <c r="D700" s="30"/>
      <c r="E700" s="30"/>
      <c r="F700" s="30">
        <v>2500</v>
      </c>
      <c r="G700" s="30"/>
      <c r="H700" s="30"/>
      <c r="I700" s="30"/>
      <c r="J700" s="30"/>
      <c r="K700" s="30">
        <v>2500</v>
      </c>
      <c r="L700" s="30"/>
      <c r="M700" s="30"/>
      <c r="N700" s="30"/>
    </row>
    <row r="701" spans="1:14">
      <c r="A701" s="30">
        <v>3611</v>
      </c>
      <c r="B701" s="30">
        <v>20000</v>
      </c>
      <c r="C701" s="30">
        <v>1666.66</v>
      </c>
      <c r="D701" s="30">
        <v>1666.66</v>
      </c>
      <c r="E701" s="30">
        <v>1666.66</v>
      </c>
      <c r="F701" s="30">
        <v>1666.66</v>
      </c>
      <c r="G701" s="30">
        <v>1666.67</v>
      </c>
      <c r="H701" s="30">
        <v>1666.67</v>
      </c>
      <c r="I701" s="30">
        <v>1666.67</v>
      </c>
      <c r="J701" s="30">
        <v>1666.67</v>
      </c>
      <c r="K701" s="30">
        <v>1666.67</v>
      </c>
      <c r="L701" s="30">
        <v>1666.67</v>
      </c>
      <c r="M701" s="30">
        <v>1666.67</v>
      </c>
      <c r="N701" s="30">
        <v>1666.67</v>
      </c>
    </row>
    <row r="702" spans="1:14">
      <c r="A702" s="30">
        <v>3612</v>
      </c>
      <c r="B702" s="30">
        <v>6400</v>
      </c>
      <c r="C702" s="30"/>
      <c r="D702" s="30">
        <v>3200</v>
      </c>
      <c r="E702" s="30"/>
      <c r="F702" s="30"/>
      <c r="G702" s="30"/>
      <c r="H702" s="30"/>
      <c r="I702" s="30">
        <v>3200</v>
      </c>
      <c r="J702" s="30"/>
      <c r="K702" s="30"/>
      <c r="L702" s="30"/>
      <c r="M702" s="30"/>
      <c r="N702" s="30"/>
    </row>
    <row r="703" spans="1:14">
      <c r="A703" s="30">
        <v>3612</v>
      </c>
      <c r="B703" s="30">
        <v>6400</v>
      </c>
      <c r="C703" s="30"/>
      <c r="D703" s="30"/>
      <c r="E703" s="30">
        <v>3200</v>
      </c>
      <c r="F703" s="30"/>
      <c r="G703" s="30"/>
      <c r="H703" s="30"/>
      <c r="I703" s="30">
        <v>3200</v>
      </c>
      <c r="J703" s="30"/>
      <c r="K703" s="30"/>
      <c r="L703" s="30"/>
      <c r="M703" s="30"/>
      <c r="N703" s="30"/>
    </row>
    <row r="704" spans="1:14">
      <c r="A704" s="30">
        <v>3620</v>
      </c>
      <c r="B704" s="30">
        <v>20000</v>
      </c>
      <c r="C704" s="30"/>
      <c r="D704" s="30">
        <v>10000</v>
      </c>
      <c r="E704" s="30"/>
      <c r="F704" s="30"/>
      <c r="G704" s="30"/>
      <c r="H704" s="30"/>
      <c r="I704" s="30"/>
      <c r="J704" s="30"/>
      <c r="K704" s="30"/>
      <c r="L704" s="30">
        <v>10000</v>
      </c>
      <c r="M704" s="30"/>
      <c r="N704" s="30"/>
    </row>
    <row r="705" spans="1:14">
      <c r="A705" s="30">
        <v>3620</v>
      </c>
      <c r="B705" s="30">
        <v>5000</v>
      </c>
      <c r="C705" s="30"/>
      <c r="D705" s="30"/>
      <c r="E705" s="30">
        <v>5000</v>
      </c>
      <c r="F705" s="30"/>
      <c r="G705" s="30"/>
      <c r="H705" s="30"/>
      <c r="I705" s="30"/>
      <c r="J705" s="30"/>
      <c r="K705" s="30"/>
      <c r="L705" s="30"/>
      <c r="M705" s="30"/>
      <c r="N705" s="30"/>
    </row>
    <row r="706" spans="1:14">
      <c r="A706" s="30"/>
      <c r="B706" s="30">
        <f>SUM(B677:B705)</f>
        <v>1542346.15</v>
      </c>
      <c r="C706" s="30">
        <f t="shared" ref="C706:N706" si="14">SUM(C677:C705)</f>
        <v>84225.03</v>
      </c>
      <c r="D706" s="30">
        <f t="shared" si="14"/>
        <v>115221.27</v>
      </c>
      <c r="E706" s="30">
        <f t="shared" si="14"/>
        <v>91166.66</v>
      </c>
      <c r="F706" s="30">
        <f t="shared" si="14"/>
        <v>87275.03</v>
      </c>
      <c r="G706" s="30">
        <f t="shared" si="14"/>
        <v>87666.67</v>
      </c>
      <c r="H706" s="30">
        <f t="shared" si="14"/>
        <v>120178.24000000001</v>
      </c>
      <c r="I706" s="30">
        <f t="shared" si="14"/>
        <v>116525.04</v>
      </c>
      <c r="J706" s="30">
        <f t="shared" si="14"/>
        <v>82678.240000000005</v>
      </c>
      <c r="K706" s="30">
        <f t="shared" si="14"/>
        <v>501359.95999999996</v>
      </c>
      <c r="L706" s="30">
        <f t="shared" si="14"/>
        <v>83666.67</v>
      </c>
      <c r="M706" s="30">
        <f t="shared" si="14"/>
        <v>92216.67</v>
      </c>
      <c r="N706" s="30">
        <f t="shared" si="14"/>
        <v>80166.67</v>
      </c>
    </row>
    <row r="707" spans="1:14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</row>
    <row r="708" spans="1:14">
      <c r="A708" s="30">
        <v>3710</v>
      </c>
      <c r="B708" s="30">
        <v>85000</v>
      </c>
      <c r="C708" s="30">
        <v>8500</v>
      </c>
      <c r="D708" s="30">
        <v>8500</v>
      </c>
      <c r="E708" s="30">
        <v>8500</v>
      </c>
      <c r="F708" s="30">
        <v>8500</v>
      </c>
      <c r="G708" s="30">
        <v>8500</v>
      </c>
      <c r="H708" s="30"/>
      <c r="I708" s="30">
        <v>8500</v>
      </c>
      <c r="J708" s="30">
        <v>8500</v>
      </c>
      <c r="K708" s="30">
        <v>8500</v>
      </c>
      <c r="L708" s="30">
        <v>8500</v>
      </c>
      <c r="M708" s="30">
        <v>8500</v>
      </c>
      <c r="N708" s="30"/>
    </row>
    <row r="709" spans="1:14">
      <c r="A709" s="30">
        <v>3710</v>
      </c>
      <c r="B709" s="30">
        <v>50000</v>
      </c>
      <c r="C709" s="30"/>
      <c r="D709" s="30">
        <v>25000</v>
      </c>
      <c r="E709" s="30"/>
      <c r="F709" s="30"/>
      <c r="G709" s="30"/>
      <c r="H709" s="30">
        <v>25000</v>
      </c>
      <c r="I709" s="30"/>
      <c r="J709" s="30"/>
      <c r="K709" s="30"/>
      <c r="L709" s="30"/>
      <c r="M709" s="30"/>
      <c r="N709" s="30"/>
    </row>
    <row r="710" spans="1:14">
      <c r="A710" s="30">
        <v>3711</v>
      </c>
      <c r="B710" s="30">
        <v>65000</v>
      </c>
      <c r="C710" s="30">
        <v>10000</v>
      </c>
      <c r="D710" s="30">
        <v>5000</v>
      </c>
      <c r="E710" s="30">
        <v>10000</v>
      </c>
      <c r="F710" s="30"/>
      <c r="G710" s="30">
        <v>10000</v>
      </c>
      <c r="H710" s="30"/>
      <c r="I710" s="30">
        <v>10000</v>
      </c>
      <c r="J710" s="30"/>
      <c r="K710" s="30">
        <v>10000</v>
      </c>
      <c r="L710" s="30"/>
      <c r="M710" s="30">
        <v>10000</v>
      </c>
      <c r="N710" s="30"/>
    </row>
    <row r="711" spans="1:14">
      <c r="A711" s="30">
        <v>3711</v>
      </c>
      <c r="B711" s="30">
        <v>50000</v>
      </c>
      <c r="C711" s="30"/>
      <c r="D711" s="30">
        <v>6250</v>
      </c>
      <c r="E711" s="30"/>
      <c r="F711" s="30">
        <v>6250</v>
      </c>
      <c r="G711" s="30"/>
      <c r="H711" s="30">
        <v>6250</v>
      </c>
      <c r="I711" s="30">
        <v>6250</v>
      </c>
      <c r="J711" s="30">
        <v>6250</v>
      </c>
      <c r="K711" s="30">
        <v>6250</v>
      </c>
      <c r="L711" s="30">
        <v>6250</v>
      </c>
      <c r="M711" s="30">
        <v>6250</v>
      </c>
      <c r="N711" s="30"/>
    </row>
    <row r="712" spans="1:14">
      <c r="A712" s="30">
        <v>3711</v>
      </c>
      <c r="B712" s="30">
        <v>23000</v>
      </c>
      <c r="C712" s="30">
        <v>1000</v>
      </c>
      <c r="D712" s="30">
        <v>2000</v>
      </c>
      <c r="E712" s="30">
        <v>2000</v>
      </c>
      <c r="F712" s="30">
        <v>2000</v>
      </c>
      <c r="G712" s="30">
        <v>2000</v>
      </c>
      <c r="H712" s="30">
        <v>2000</v>
      </c>
      <c r="I712" s="30">
        <v>2000</v>
      </c>
      <c r="J712" s="30">
        <v>2000</v>
      </c>
      <c r="K712" s="30">
        <v>2000</v>
      </c>
      <c r="L712" s="30">
        <v>2000</v>
      </c>
      <c r="M712" s="30">
        <v>2000</v>
      </c>
      <c r="N712" s="30">
        <v>2000</v>
      </c>
    </row>
    <row r="713" spans="1:14">
      <c r="A713" s="30">
        <v>3711</v>
      </c>
      <c r="B713" s="30">
        <v>100000</v>
      </c>
      <c r="C713" s="30">
        <v>50000</v>
      </c>
      <c r="D713" s="30"/>
      <c r="E713" s="30"/>
      <c r="F713" s="30"/>
      <c r="G713" s="30"/>
      <c r="H713" s="30"/>
      <c r="I713" s="30"/>
      <c r="J713" s="30">
        <v>50000</v>
      </c>
      <c r="K713" s="30"/>
      <c r="L713" s="30"/>
      <c r="M713" s="30"/>
      <c r="N713" s="30"/>
    </row>
    <row r="714" spans="1:14">
      <c r="A714" s="30">
        <v>3711</v>
      </c>
      <c r="B714" s="30">
        <v>100000</v>
      </c>
      <c r="C714" s="30"/>
      <c r="D714" s="30"/>
      <c r="E714" s="30">
        <v>50000</v>
      </c>
      <c r="F714" s="30"/>
      <c r="G714" s="30"/>
      <c r="H714" s="30"/>
      <c r="I714" s="30"/>
      <c r="J714" s="30"/>
      <c r="K714" s="30">
        <v>50000</v>
      </c>
      <c r="L714" s="30"/>
      <c r="M714" s="30"/>
      <c r="N714" s="30"/>
    </row>
    <row r="715" spans="1:14">
      <c r="A715" s="30">
        <v>3720</v>
      </c>
      <c r="B715" s="30">
        <v>8000</v>
      </c>
      <c r="C715" s="30"/>
      <c r="D715" s="30">
        <v>2000</v>
      </c>
      <c r="E715" s="30"/>
      <c r="F715" s="30">
        <v>3000</v>
      </c>
      <c r="G715" s="30"/>
      <c r="H715" s="30">
        <v>3000</v>
      </c>
      <c r="I715" s="30"/>
      <c r="J715" s="30"/>
      <c r="K715" s="30"/>
      <c r="L715" s="30"/>
      <c r="M715" s="30"/>
      <c r="N715" s="30"/>
    </row>
    <row r="716" spans="1:14">
      <c r="A716" s="30">
        <v>3720</v>
      </c>
      <c r="B716" s="30">
        <v>2900</v>
      </c>
      <c r="C716" s="30">
        <v>0</v>
      </c>
      <c r="D716" s="30">
        <v>0</v>
      </c>
      <c r="E716" s="30"/>
      <c r="F716" s="30">
        <v>0</v>
      </c>
      <c r="G716" s="30">
        <v>0</v>
      </c>
      <c r="H716" s="30">
        <v>2000</v>
      </c>
      <c r="I716" s="30">
        <v>900</v>
      </c>
      <c r="J716" s="30">
        <v>0</v>
      </c>
      <c r="K716" s="30">
        <v>0</v>
      </c>
      <c r="L716" s="30">
        <v>0</v>
      </c>
      <c r="M716" s="30">
        <v>0</v>
      </c>
      <c r="N716" s="30">
        <v>0</v>
      </c>
    </row>
    <row r="717" spans="1:14">
      <c r="A717" s="30">
        <v>3721</v>
      </c>
      <c r="B717" s="30">
        <v>50000</v>
      </c>
      <c r="C717" s="30">
        <v>15000</v>
      </c>
      <c r="D717" s="30"/>
      <c r="E717" s="30">
        <v>10000</v>
      </c>
      <c r="F717" s="30"/>
      <c r="G717" s="30"/>
      <c r="H717" s="30">
        <v>15000</v>
      </c>
      <c r="I717" s="30"/>
      <c r="J717" s="30"/>
      <c r="K717" s="30">
        <v>10000</v>
      </c>
      <c r="L717" s="30"/>
      <c r="M717" s="30"/>
      <c r="N717" s="30"/>
    </row>
    <row r="718" spans="1:14">
      <c r="A718" s="30">
        <v>3750</v>
      </c>
      <c r="B718" s="30">
        <v>76000</v>
      </c>
      <c r="C718" s="30">
        <v>10000</v>
      </c>
      <c r="D718" s="30">
        <v>10000</v>
      </c>
      <c r="E718" s="30"/>
      <c r="F718" s="30">
        <v>10000</v>
      </c>
      <c r="G718" s="30">
        <v>10000</v>
      </c>
      <c r="H718" s="30">
        <v>6000</v>
      </c>
      <c r="I718" s="30"/>
      <c r="J718" s="30"/>
      <c r="K718" s="30">
        <v>10000</v>
      </c>
      <c r="L718" s="30"/>
      <c r="M718" s="30">
        <v>10000</v>
      </c>
      <c r="N718" s="30">
        <v>10000</v>
      </c>
    </row>
    <row r="719" spans="1:14">
      <c r="A719" s="30">
        <v>3750</v>
      </c>
      <c r="B719" s="30">
        <v>210000</v>
      </c>
      <c r="C719" s="30">
        <v>17500</v>
      </c>
      <c r="D719" s="30">
        <v>17500</v>
      </c>
      <c r="E719" s="30">
        <v>17500</v>
      </c>
      <c r="F719" s="30">
        <v>17500</v>
      </c>
      <c r="G719" s="30">
        <v>17500</v>
      </c>
      <c r="H719" s="30">
        <v>17500</v>
      </c>
      <c r="I719" s="30">
        <v>17500</v>
      </c>
      <c r="J719" s="30">
        <v>17500</v>
      </c>
      <c r="K719" s="30">
        <v>17500</v>
      </c>
      <c r="L719" s="30">
        <v>17500</v>
      </c>
      <c r="M719" s="30">
        <v>17500</v>
      </c>
      <c r="N719" s="30">
        <v>17500</v>
      </c>
    </row>
    <row r="720" spans="1:14">
      <c r="A720" s="30">
        <v>3750</v>
      </c>
      <c r="B720" s="30">
        <v>20000</v>
      </c>
      <c r="C720" s="30">
        <v>1000</v>
      </c>
      <c r="D720" s="30">
        <v>2000</v>
      </c>
      <c r="E720" s="30">
        <v>1000</v>
      </c>
      <c r="F720" s="30">
        <v>1000</v>
      </c>
      <c r="G720" s="30">
        <v>1000</v>
      </c>
      <c r="H720" s="30">
        <v>1000</v>
      </c>
      <c r="I720" s="30">
        <v>3000</v>
      </c>
      <c r="J720" s="30">
        <v>1000</v>
      </c>
      <c r="K720" s="30">
        <v>2000</v>
      </c>
      <c r="L720" s="30">
        <v>2000</v>
      </c>
      <c r="M720" s="30">
        <v>2000</v>
      </c>
      <c r="N720" s="30">
        <v>3000</v>
      </c>
    </row>
    <row r="721" spans="1:14">
      <c r="A721" s="30">
        <v>3750</v>
      </c>
      <c r="B721" s="30">
        <v>18000</v>
      </c>
      <c r="C721" s="30">
        <v>1500</v>
      </c>
      <c r="D721" s="30">
        <v>1500</v>
      </c>
      <c r="E721" s="30">
        <v>1500</v>
      </c>
      <c r="F721" s="30">
        <v>1500</v>
      </c>
      <c r="G721" s="30">
        <v>1500</v>
      </c>
      <c r="H721" s="30">
        <v>1500</v>
      </c>
      <c r="I721" s="30">
        <v>1500</v>
      </c>
      <c r="J721" s="30">
        <v>1500</v>
      </c>
      <c r="K721" s="30">
        <v>1500</v>
      </c>
      <c r="L721" s="30">
        <v>1500</v>
      </c>
      <c r="M721" s="30">
        <v>1500</v>
      </c>
      <c r="N721" s="30">
        <v>1500</v>
      </c>
    </row>
    <row r="722" spans="1:14">
      <c r="A722" s="30">
        <v>3750</v>
      </c>
      <c r="B722" s="30">
        <v>18000</v>
      </c>
      <c r="C722" s="30">
        <v>1500</v>
      </c>
      <c r="D722" s="30">
        <v>1500</v>
      </c>
      <c r="E722" s="30">
        <v>1500</v>
      </c>
      <c r="F722" s="30">
        <v>1500</v>
      </c>
      <c r="G722" s="30">
        <v>1500</v>
      </c>
      <c r="H722" s="30">
        <v>1500</v>
      </c>
      <c r="I722" s="30">
        <v>1500</v>
      </c>
      <c r="J722" s="30">
        <v>1500</v>
      </c>
      <c r="K722" s="30">
        <v>1500</v>
      </c>
      <c r="L722" s="30">
        <v>1500</v>
      </c>
      <c r="M722" s="30">
        <v>1500</v>
      </c>
      <c r="N722" s="30">
        <v>1500</v>
      </c>
    </row>
    <row r="723" spans="1:14">
      <c r="A723" s="30">
        <v>3750</v>
      </c>
      <c r="B723" s="30">
        <v>3000</v>
      </c>
      <c r="C723" s="30"/>
      <c r="D723" s="30"/>
      <c r="E723" s="30"/>
      <c r="F723" s="30">
        <v>1000</v>
      </c>
      <c r="G723" s="30"/>
      <c r="H723" s="30"/>
      <c r="I723" s="30"/>
      <c r="J723" s="30">
        <v>1000</v>
      </c>
      <c r="K723" s="30"/>
      <c r="L723" s="30">
        <v>1000</v>
      </c>
      <c r="M723" s="30"/>
      <c r="N723" s="30"/>
    </row>
    <row r="724" spans="1:14">
      <c r="A724" s="30">
        <v>3750</v>
      </c>
      <c r="B724" s="30">
        <v>3000</v>
      </c>
      <c r="C724" s="30">
        <v>250</v>
      </c>
      <c r="D724" s="30">
        <v>250</v>
      </c>
      <c r="E724" s="30">
        <v>250</v>
      </c>
      <c r="F724" s="30">
        <v>250</v>
      </c>
      <c r="G724" s="30">
        <v>250</v>
      </c>
      <c r="H724" s="30">
        <v>250</v>
      </c>
      <c r="I724" s="30">
        <v>250</v>
      </c>
      <c r="J724" s="30">
        <v>250</v>
      </c>
      <c r="K724" s="30">
        <v>250</v>
      </c>
      <c r="L724" s="30">
        <v>250</v>
      </c>
      <c r="M724" s="30">
        <v>250</v>
      </c>
      <c r="N724" s="30">
        <v>250</v>
      </c>
    </row>
    <row r="725" spans="1:14">
      <c r="A725" s="30">
        <v>3750</v>
      </c>
      <c r="B725" s="30">
        <v>4000</v>
      </c>
      <c r="C725" s="30">
        <v>350</v>
      </c>
      <c r="D725" s="30">
        <v>350</v>
      </c>
      <c r="E725" s="30">
        <v>250</v>
      </c>
      <c r="F725" s="30">
        <v>250</v>
      </c>
      <c r="G725" s="30">
        <v>350</v>
      </c>
      <c r="H725" s="30">
        <v>350</v>
      </c>
      <c r="I725" s="30">
        <v>350</v>
      </c>
      <c r="J725" s="30">
        <v>350</v>
      </c>
      <c r="K725" s="30">
        <v>350</v>
      </c>
      <c r="L725" s="30">
        <v>350</v>
      </c>
      <c r="M725" s="30">
        <v>350</v>
      </c>
      <c r="N725" s="30">
        <v>350</v>
      </c>
    </row>
    <row r="726" spans="1:14">
      <c r="A726" s="30">
        <v>3750</v>
      </c>
      <c r="B726" s="30">
        <v>25000</v>
      </c>
      <c r="C726" s="30">
        <v>700</v>
      </c>
      <c r="D726" s="30">
        <v>1000</v>
      </c>
      <c r="E726" s="30">
        <v>2000</v>
      </c>
      <c r="F726" s="30">
        <v>2500</v>
      </c>
      <c r="G726" s="30">
        <v>2500</v>
      </c>
      <c r="H726" s="30">
        <v>2000</v>
      </c>
      <c r="I726" s="30">
        <v>2800</v>
      </c>
      <c r="J726" s="30">
        <v>3000</v>
      </c>
      <c r="K726" s="30">
        <v>2000</v>
      </c>
      <c r="L726" s="30">
        <v>1000</v>
      </c>
      <c r="M726" s="30">
        <v>5500</v>
      </c>
      <c r="N726" s="30"/>
    </row>
    <row r="727" spans="1:14">
      <c r="A727" s="30">
        <v>3750</v>
      </c>
      <c r="B727" s="30">
        <v>10000</v>
      </c>
      <c r="C727" s="30">
        <v>0</v>
      </c>
      <c r="D727" s="30">
        <v>0</v>
      </c>
      <c r="E727" s="30">
        <v>0</v>
      </c>
      <c r="F727" s="30">
        <v>2000</v>
      </c>
      <c r="G727" s="30">
        <v>0</v>
      </c>
      <c r="H727" s="30">
        <v>2000</v>
      </c>
      <c r="I727" s="30">
        <v>0</v>
      </c>
      <c r="J727" s="30">
        <v>2000</v>
      </c>
      <c r="K727" s="30">
        <v>0</v>
      </c>
      <c r="L727" s="30">
        <v>2000</v>
      </c>
      <c r="M727" s="30">
        <v>0</v>
      </c>
      <c r="N727" s="30">
        <v>2000</v>
      </c>
    </row>
    <row r="728" spans="1:14">
      <c r="A728" s="30">
        <v>3750</v>
      </c>
      <c r="B728" s="30">
        <v>9000</v>
      </c>
      <c r="C728" s="30">
        <v>2000</v>
      </c>
      <c r="D728" s="30"/>
      <c r="E728" s="30"/>
      <c r="F728" s="30">
        <v>2000</v>
      </c>
      <c r="G728" s="30"/>
      <c r="H728" s="30"/>
      <c r="I728" s="30">
        <v>1000</v>
      </c>
      <c r="J728" s="30"/>
      <c r="K728" s="30">
        <v>2000</v>
      </c>
      <c r="L728" s="30"/>
      <c r="M728" s="30"/>
      <c r="N728" s="30">
        <v>2000</v>
      </c>
    </row>
    <row r="729" spans="1:14">
      <c r="A729" s="30">
        <v>3750</v>
      </c>
      <c r="B729" s="30">
        <v>9675.1200000000008</v>
      </c>
      <c r="C729" s="30">
        <v>806.26</v>
      </c>
      <c r="D729" s="30">
        <v>806.26</v>
      </c>
      <c r="E729" s="30">
        <v>806.26</v>
      </c>
      <c r="F729" s="30">
        <v>806.26</v>
      </c>
      <c r="G729" s="30">
        <v>806.26</v>
      </c>
      <c r="H729" s="30">
        <v>806.26</v>
      </c>
      <c r="I729" s="30">
        <v>806.26</v>
      </c>
      <c r="J729" s="30">
        <v>806.26</v>
      </c>
      <c r="K729" s="30">
        <v>806.26</v>
      </c>
      <c r="L729" s="30">
        <v>806.26</v>
      </c>
      <c r="M729" s="30">
        <v>806.26</v>
      </c>
      <c r="N729" s="30">
        <v>806.26</v>
      </c>
    </row>
    <row r="730" spans="1:14">
      <c r="A730" s="30">
        <v>3750</v>
      </c>
      <c r="B730" s="30">
        <v>15000</v>
      </c>
      <c r="C730" s="30">
        <v>2000</v>
      </c>
      <c r="D730" s="30">
        <v>1000</v>
      </c>
      <c r="E730" s="30">
        <v>1000</v>
      </c>
      <c r="F730" s="30">
        <v>1000</v>
      </c>
      <c r="G730" s="30">
        <v>2000</v>
      </c>
      <c r="H730" s="30">
        <v>1000</v>
      </c>
      <c r="I730" s="30">
        <v>1000</v>
      </c>
      <c r="J730" s="30">
        <v>1000</v>
      </c>
      <c r="K730" s="30">
        <v>1000</v>
      </c>
      <c r="L730" s="30">
        <v>1000</v>
      </c>
      <c r="M730" s="30">
        <v>2000</v>
      </c>
      <c r="N730" s="30">
        <v>1000</v>
      </c>
    </row>
    <row r="731" spans="1:14">
      <c r="A731" s="30">
        <v>3750</v>
      </c>
      <c r="B731" s="30">
        <v>14000</v>
      </c>
      <c r="C731" s="30">
        <v>1000</v>
      </c>
      <c r="D731" s="30"/>
      <c r="E731" s="30">
        <v>3000</v>
      </c>
      <c r="F731" s="30"/>
      <c r="G731" s="30">
        <v>2000</v>
      </c>
      <c r="H731" s="30"/>
      <c r="I731" s="30">
        <v>3000</v>
      </c>
      <c r="J731" s="30"/>
      <c r="K731" s="30">
        <v>3000</v>
      </c>
      <c r="L731" s="30"/>
      <c r="M731" s="30">
        <v>2000</v>
      </c>
      <c r="N731" s="30"/>
    </row>
    <row r="732" spans="1:14">
      <c r="A732" s="30">
        <v>3750</v>
      </c>
      <c r="B732" s="30">
        <v>14000</v>
      </c>
      <c r="C732" s="30">
        <v>1000</v>
      </c>
      <c r="D732" s="30">
        <v>1000</v>
      </c>
      <c r="E732" s="30">
        <v>1000</v>
      </c>
      <c r="F732" s="30">
        <v>2000</v>
      </c>
      <c r="G732" s="30">
        <v>1000</v>
      </c>
      <c r="H732" s="30">
        <v>1000</v>
      </c>
      <c r="I732" s="30">
        <v>2000</v>
      </c>
      <c r="J732" s="30">
        <v>1000</v>
      </c>
      <c r="K732" s="30">
        <v>1000</v>
      </c>
      <c r="L732" s="30">
        <v>1000</v>
      </c>
      <c r="M732" s="30">
        <v>1000</v>
      </c>
      <c r="N732" s="30">
        <v>1000</v>
      </c>
    </row>
    <row r="733" spans="1:14">
      <c r="A733" s="30">
        <v>3750</v>
      </c>
      <c r="B733" s="30">
        <v>14000</v>
      </c>
      <c r="C733" s="30"/>
      <c r="D733" s="30">
        <v>1000</v>
      </c>
      <c r="E733" s="30">
        <v>1000</v>
      </c>
      <c r="F733" s="30">
        <v>1000</v>
      </c>
      <c r="G733" s="30">
        <v>1000</v>
      </c>
      <c r="H733" s="30">
        <v>2000</v>
      </c>
      <c r="I733" s="30">
        <v>1000</v>
      </c>
      <c r="J733" s="30">
        <v>2000</v>
      </c>
      <c r="K733" s="30">
        <v>1000</v>
      </c>
      <c r="L733" s="30">
        <v>2000</v>
      </c>
      <c r="M733" s="30">
        <v>1000</v>
      </c>
      <c r="N733" s="30">
        <v>1000</v>
      </c>
    </row>
    <row r="734" spans="1:14">
      <c r="A734" s="30">
        <v>3750</v>
      </c>
      <c r="B734" s="30">
        <v>8400</v>
      </c>
      <c r="C734" s="30">
        <v>1050</v>
      </c>
      <c r="D734" s="30"/>
      <c r="E734" s="30">
        <v>1050</v>
      </c>
      <c r="F734" s="30"/>
      <c r="G734" s="30">
        <v>1050</v>
      </c>
      <c r="H734" s="30"/>
      <c r="I734" s="30">
        <v>1050</v>
      </c>
      <c r="J734" s="30">
        <v>1050</v>
      </c>
      <c r="K734" s="30">
        <v>1050</v>
      </c>
      <c r="L734" s="30"/>
      <c r="M734" s="30">
        <v>1050</v>
      </c>
      <c r="N734" s="30">
        <v>1050</v>
      </c>
    </row>
    <row r="735" spans="1:14">
      <c r="A735" s="30">
        <v>3750</v>
      </c>
      <c r="B735" s="30">
        <v>70000</v>
      </c>
      <c r="C735" s="30"/>
      <c r="D735" s="30">
        <v>3000</v>
      </c>
      <c r="E735" s="30">
        <v>3000</v>
      </c>
      <c r="F735" s="30">
        <v>26000</v>
      </c>
      <c r="G735" s="30">
        <v>3000</v>
      </c>
      <c r="H735" s="30">
        <v>3000</v>
      </c>
      <c r="I735" s="30">
        <v>3000</v>
      </c>
      <c r="J735" s="30">
        <v>3000</v>
      </c>
      <c r="K735" s="30"/>
      <c r="L735" s="30">
        <v>20000</v>
      </c>
      <c r="M735" s="30">
        <v>3000</v>
      </c>
      <c r="N735" s="30">
        <v>3000</v>
      </c>
    </row>
    <row r="736" spans="1:14">
      <c r="A736" s="30">
        <v>3750</v>
      </c>
      <c r="B736" s="30">
        <v>50000</v>
      </c>
      <c r="C736" s="30">
        <v>5000</v>
      </c>
      <c r="D736" s="30">
        <v>5000</v>
      </c>
      <c r="E736" s="30">
        <v>5000</v>
      </c>
      <c r="F736" s="30">
        <v>5000</v>
      </c>
      <c r="G736" s="30">
        <v>5000</v>
      </c>
      <c r="H736" s="30">
        <v>5000</v>
      </c>
      <c r="I736" s="30">
        <v>5000</v>
      </c>
      <c r="J736" s="30">
        <v>3000</v>
      </c>
      <c r="K736" s="30">
        <v>10000</v>
      </c>
      <c r="L736" s="30">
        <v>2000</v>
      </c>
      <c r="M736" s="30"/>
      <c r="N736" s="30"/>
    </row>
    <row r="737" spans="1:14">
      <c r="A737" s="30">
        <v>3750</v>
      </c>
      <c r="B737" s="30">
        <v>3000</v>
      </c>
      <c r="C737" s="30">
        <v>500</v>
      </c>
      <c r="D737" s="30"/>
      <c r="E737" s="30"/>
      <c r="F737" s="30">
        <v>500</v>
      </c>
      <c r="G737" s="30">
        <v>500</v>
      </c>
      <c r="H737" s="30">
        <v>500</v>
      </c>
      <c r="I737" s="30"/>
      <c r="J737" s="30">
        <v>500</v>
      </c>
      <c r="K737" s="30">
        <v>500</v>
      </c>
      <c r="L737" s="30"/>
      <c r="M737" s="30"/>
      <c r="N737" s="30"/>
    </row>
    <row r="738" spans="1:14">
      <c r="A738" s="30">
        <v>3750</v>
      </c>
      <c r="B738" s="30">
        <v>2000</v>
      </c>
      <c r="C738" s="30"/>
      <c r="D738" s="30">
        <v>1000</v>
      </c>
      <c r="E738" s="30"/>
      <c r="F738" s="30"/>
      <c r="G738" s="30"/>
      <c r="H738" s="30">
        <v>1000</v>
      </c>
      <c r="I738" s="30"/>
      <c r="J738" s="30"/>
      <c r="K738" s="30"/>
      <c r="L738" s="30"/>
      <c r="M738" s="30"/>
      <c r="N738" s="30"/>
    </row>
    <row r="739" spans="1:14">
      <c r="A739" s="30">
        <v>3750</v>
      </c>
      <c r="B739" s="30">
        <v>9500</v>
      </c>
      <c r="C739" s="30">
        <v>1500</v>
      </c>
      <c r="D739" s="30"/>
      <c r="E739" s="30"/>
      <c r="F739" s="30">
        <v>2000</v>
      </c>
      <c r="G739" s="30"/>
      <c r="H739" s="30">
        <v>2000</v>
      </c>
      <c r="I739" s="30">
        <v>2000</v>
      </c>
      <c r="J739" s="30"/>
      <c r="K739" s="30"/>
      <c r="L739" s="30">
        <v>2000</v>
      </c>
      <c r="M739" s="30"/>
      <c r="N739" s="30"/>
    </row>
    <row r="740" spans="1:14">
      <c r="A740" s="30">
        <v>3750</v>
      </c>
      <c r="B740" s="30">
        <v>1500</v>
      </c>
      <c r="C740" s="30"/>
      <c r="D740" s="30"/>
      <c r="E740" s="30">
        <v>500</v>
      </c>
      <c r="F740" s="30"/>
      <c r="G740" s="30"/>
      <c r="H740" s="30"/>
      <c r="I740" s="30">
        <v>500</v>
      </c>
      <c r="J740" s="30"/>
      <c r="K740" s="30"/>
      <c r="L740" s="30"/>
      <c r="M740" s="30">
        <v>500</v>
      </c>
      <c r="N740" s="30"/>
    </row>
    <row r="741" spans="1:14">
      <c r="A741" s="30">
        <v>3750</v>
      </c>
      <c r="B741" s="30">
        <v>11000</v>
      </c>
      <c r="C741" s="30">
        <v>1000</v>
      </c>
      <c r="D741" s="30">
        <v>1000</v>
      </c>
      <c r="E741" s="30">
        <v>1000</v>
      </c>
      <c r="F741" s="30">
        <v>1000</v>
      </c>
      <c r="G741" s="30">
        <v>1000</v>
      </c>
      <c r="H741" s="30">
        <v>1000</v>
      </c>
      <c r="I741" s="30">
        <v>1000</v>
      </c>
      <c r="J741" s="30">
        <v>1000</v>
      </c>
      <c r="K741" s="30">
        <v>1000</v>
      </c>
      <c r="L741" s="30">
        <v>1000</v>
      </c>
      <c r="M741" s="30">
        <v>1000</v>
      </c>
      <c r="N741" s="30"/>
    </row>
    <row r="742" spans="1:14">
      <c r="A742" s="30">
        <v>3750</v>
      </c>
      <c r="B742" s="30">
        <v>35000</v>
      </c>
      <c r="C742" s="30">
        <v>2000</v>
      </c>
      <c r="D742" s="30">
        <v>3000</v>
      </c>
      <c r="E742" s="30">
        <v>3000</v>
      </c>
      <c r="F742" s="30">
        <v>3000</v>
      </c>
      <c r="G742" s="30">
        <v>3000</v>
      </c>
      <c r="H742" s="30">
        <v>3000</v>
      </c>
      <c r="I742" s="30">
        <v>3000</v>
      </c>
      <c r="J742" s="30">
        <v>3000</v>
      </c>
      <c r="K742" s="30">
        <v>3000</v>
      </c>
      <c r="L742" s="30">
        <v>3000</v>
      </c>
      <c r="M742" s="30">
        <v>3000</v>
      </c>
      <c r="N742" s="30">
        <v>3000</v>
      </c>
    </row>
    <row r="743" spans="1:14">
      <c r="A743" s="30">
        <v>3750</v>
      </c>
      <c r="B743" s="30">
        <v>10000</v>
      </c>
      <c r="C743" s="30"/>
      <c r="D743" s="30">
        <v>1000</v>
      </c>
      <c r="E743" s="30"/>
      <c r="F743" s="30">
        <v>3000</v>
      </c>
      <c r="G743" s="30"/>
      <c r="H743" s="30"/>
      <c r="I743" s="30">
        <v>3000</v>
      </c>
      <c r="J743" s="30"/>
      <c r="K743" s="30">
        <v>1000</v>
      </c>
      <c r="L743" s="30">
        <v>1000</v>
      </c>
      <c r="M743" s="30">
        <v>1000</v>
      </c>
      <c r="N743" s="30"/>
    </row>
    <row r="744" spans="1:14">
      <c r="A744" s="30">
        <v>3750</v>
      </c>
      <c r="B744" s="30">
        <v>15120.799999999997</v>
      </c>
      <c r="C744" s="30"/>
      <c r="D744" s="30">
        <v>1686.8</v>
      </c>
      <c r="E744" s="30">
        <v>2500</v>
      </c>
      <c r="F744" s="30">
        <v>1686.8</v>
      </c>
      <c r="G744" s="30">
        <v>2500</v>
      </c>
      <c r="H744" s="30">
        <v>1686.8</v>
      </c>
      <c r="I744" s="30"/>
      <c r="J744" s="30">
        <v>1686.8</v>
      </c>
      <c r="K744" s="30"/>
      <c r="L744" s="30">
        <v>1686.8</v>
      </c>
      <c r="M744" s="30"/>
      <c r="N744" s="30">
        <v>1686.8</v>
      </c>
    </row>
    <row r="745" spans="1:14">
      <c r="A745" s="30">
        <v>3750</v>
      </c>
      <c r="B745" s="30">
        <v>7676.7</v>
      </c>
      <c r="C745" s="30">
        <v>600</v>
      </c>
      <c r="D745" s="30">
        <v>600</v>
      </c>
      <c r="E745" s="30">
        <v>600</v>
      </c>
      <c r="F745" s="30">
        <v>600</v>
      </c>
      <c r="G745" s="30">
        <v>600</v>
      </c>
      <c r="H745" s="30">
        <v>603.70000000000005</v>
      </c>
      <c r="I745" s="30">
        <v>600</v>
      </c>
      <c r="J745" s="30">
        <v>800</v>
      </c>
      <c r="K745" s="30">
        <v>600</v>
      </c>
      <c r="L745" s="30">
        <v>800</v>
      </c>
      <c r="M745" s="30">
        <v>800</v>
      </c>
      <c r="N745" s="30">
        <v>473</v>
      </c>
    </row>
    <row r="746" spans="1:14">
      <c r="A746" s="30">
        <v>3750</v>
      </c>
      <c r="B746" s="30">
        <v>10000</v>
      </c>
      <c r="C746" s="30">
        <v>500</v>
      </c>
      <c r="D746" s="30">
        <v>1000</v>
      </c>
      <c r="E746" s="30">
        <v>500</v>
      </c>
      <c r="F746" s="30">
        <v>1500</v>
      </c>
      <c r="G746" s="30">
        <v>500</v>
      </c>
      <c r="H746" s="30">
        <v>1000</v>
      </c>
      <c r="I746" s="30">
        <v>500</v>
      </c>
      <c r="J746" s="30">
        <v>1500</v>
      </c>
      <c r="K746" s="30">
        <v>500</v>
      </c>
      <c r="L746" s="30">
        <v>1000</v>
      </c>
      <c r="M746" s="30">
        <v>500</v>
      </c>
      <c r="N746" s="30">
        <v>1000</v>
      </c>
    </row>
    <row r="747" spans="1:14">
      <c r="A747" s="30">
        <v>3750</v>
      </c>
      <c r="B747" s="30">
        <v>20000</v>
      </c>
      <c r="C747" s="30"/>
      <c r="D747" s="30"/>
      <c r="E747" s="30"/>
      <c r="F747" s="30">
        <v>15000</v>
      </c>
      <c r="G747" s="30"/>
      <c r="H747" s="30"/>
      <c r="I747" s="30"/>
      <c r="J747" s="30">
        <v>5000</v>
      </c>
      <c r="K747" s="30"/>
      <c r="L747" s="30"/>
      <c r="M747" s="30"/>
      <c r="N747" s="30"/>
    </row>
    <row r="748" spans="1:14">
      <c r="A748" s="30">
        <v>3750</v>
      </c>
      <c r="B748" s="30">
        <v>9900</v>
      </c>
      <c r="C748" s="30">
        <v>0</v>
      </c>
      <c r="D748" s="30">
        <v>1900</v>
      </c>
      <c r="E748" s="30">
        <v>0</v>
      </c>
      <c r="F748" s="30">
        <v>0</v>
      </c>
      <c r="G748" s="30">
        <v>0</v>
      </c>
      <c r="H748" s="30">
        <v>2000</v>
      </c>
      <c r="I748" s="30">
        <v>0</v>
      </c>
      <c r="J748" s="30">
        <v>0</v>
      </c>
      <c r="K748" s="30">
        <v>2000</v>
      </c>
      <c r="L748" s="30">
        <v>2000</v>
      </c>
      <c r="M748" s="30">
        <v>2000</v>
      </c>
      <c r="N748" s="30">
        <v>0</v>
      </c>
    </row>
    <row r="749" spans="1:14">
      <c r="A749" s="30">
        <v>3760</v>
      </c>
      <c r="B749" s="30">
        <v>81010</v>
      </c>
      <c r="C749" s="30">
        <v>8000</v>
      </c>
      <c r="D749" s="30">
        <v>5000</v>
      </c>
      <c r="E749" s="30">
        <v>8000</v>
      </c>
      <c r="F749" s="30">
        <v>7000</v>
      </c>
      <c r="G749" s="30">
        <v>10000</v>
      </c>
      <c r="H749" s="30">
        <v>10000</v>
      </c>
      <c r="I749" s="30">
        <v>8000</v>
      </c>
      <c r="J749" s="30"/>
      <c r="K749" s="30">
        <v>10000</v>
      </c>
      <c r="L749" s="30">
        <v>10</v>
      </c>
      <c r="M749" s="30">
        <v>15000</v>
      </c>
      <c r="N749" s="30"/>
    </row>
    <row r="750" spans="1:14">
      <c r="A750" s="30">
        <v>3760</v>
      </c>
      <c r="B750" s="30">
        <v>2000</v>
      </c>
      <c r="C750" s="30" t="s">
        <v>103</v>
      </c>
      <c r="D750" s="30"/>
      <c r="E750" s="30">
        <v>500</v>
      </c>
      <c r="F750" s="30"/>
      <c r="G750" s="30"/>
      <c r="H750" s="30">
        <v>500</v>
      </c>
      <c r="I750" s="30"/>
      <c r="J750" s="30">
        <v>500</v>
      </c>
      <c r="K750" s="30"/>
      <c r="L750" s="30">
        <v>500</v>
      </c>
      <c r="M750" s="30"/>
      <c r="N750" s="30">
        <v>0</v>
      </c>
    </row>
    <row r="751" spans="1:14">
      <c r="A751" s="30">
        <v>3760</v>
      </c>
      <c r="B751" s="30">
        <v>18000</v>
      </c>
      <c r="C751" s="30">
        <v>1000</v>
      </c>
      <c r="D751" s="30">
        <v>1500</v>
      </c>
      <c r="E751" s="30">
        <v>1500</v>
      </c>
      <c r="F751" s="30">
        <v>1500</v>
      </c>
      <c r="G751" s="30">
        <v>1500</v>
      </c>
      <c r="H751" s="30">
        <v>1500</v>
      </c>
      <c r="I751" s="30">
        <v>1500</v>
      </c>
      <c r="J751" s="30">
        <v>1000</v>
      </c>
      <c r="K751" s="30">
        <v>2000</v>
      </c>
      <c r="L751" s="30">
        <v>2000</v>
      </c>
      <c r="M751" s="30">
        <v>2000</v>
      </c>
      <c r="N751" s="30">
        <v>1000</v>
      </c>
    </row>
    <row r="752" spans="1:14">
      <c r="A752" s="30">
        <v>3760</v>
      </c>
      <c r="B752" s="30">
        <v>100000</v>
      </c>
      <c r="C752" s="30">
        <v>50000</v>
      </c>
      <c r="D752" s="30"/>
      <c r="E752" s="30"/>
      <c r="F752" s="30"/>
      <c r="G752" s="30"/>
      <c r="H752" s="30"/>
      <c r="I752" s="30"/>
      <c r="J752" s="30">
        <v>50000</v>
      </c>
      <c r="K752" s="30"/>
      <c r="L752" s="30"/>
      <c r="M752" s="30"/>
      <c r="N752" s="30"/>
    </row>
    <row r="753" spans="1:14">
      <c r="A753" s="30">
        <v>3760</v>
      </c>
      <c r="B753" s="30">
        <v>100000</v>
      </c>
      <c r="C753" s="30"/>
      <c r="D753" s="30"/>
      <c r="E753" s="30">
        <v>50000</v>
      </c>
      <c r="F753" s="30"/>
      <c r="G753" s="30"/>
      <c r="H753" s="30"/>
      <c r="I753" s="30"/>
      <c r="J753" s="30"/>
      <c r="K753" s="30">
        <v>50000</v>
      </c>
      <c r="L753" s="30"/>
      <c r="M753" s="30"/>
      <c r="N753" s="30"/>
    </row>
    <row r="754" spans="1:14">
      <c r="A754" s="30">
        <v>3790</v>
      </c>
      <c r="B754" s="30">
        <v>27823.71</v>
      </c>
      <c r="C754" s="30">
        <v>2000</v>
      </c>
      <c r="D754" s="30">
        <v>2000</v>
      </c>
      <c r="E754" s="30">
        <v>2000</v>
      </c>
      <c r="F754" s="30">
        <v>2000</v>
      </c>
      <c r="G754" s="30">
        <v>2000</v>
      </c>
      <c r="H754" s="30">
        <v>2000</v>
      </c>
      <c r="I754" s="30">
        <v>2000</v>
      </c>
      <c r="J754" s="30">
        <v>11190</v>
      </c>
      <c r="K754" s="30">
        <v>633.71</v>
      </c>
      <c r="L754" s="30">
        <v>1000</v>
      </c>
      <c r="M754" s="30">
        <v>1000</v>
      </c>
      <c r="N754" s="30"/>
    </row>
    <row r="755" spans="1:14">
      <c r="A755" s="30">
        <v>3790</v>
      </c>
      <c r="B755" s="30">
        <v>70000</v>
      </c>
      <c r="C755" s="30">
        <v>10000</v>
      </c>
      <c r="D755" s="30">
        <v>10000</v>
      </c>
      <c r="E755" s="30"/>
      <c r="F755" s="30">
        <v>10000</v>
      </c>
      <c r="G755" s="30"/>
      <c r="H755" s="30">
        <v>10000</v>
      </c>
      <c r="I755" s="30"/>
      <c r="J755" s="30">
        <v>10000</v>
      </c>
      <c r="K755" s="30"/>
      <c r="L755" s="30">
        <v>10000</v>
      </c>
      <c r="M755" s="30">
        <v>10000</v>
      </c>
      <c r="N755" s="30"/>
    </row>
    <row r="756" spans="1:14">
      <c r="A756" s="30"/>
      <c r="B756" s="30">
        <f>SUM(B708:B755)</f>
        <v>1658506.33</v>
      </c>
      <c r="C756" s="30">
        <f t="shared" ref="C756:N756" si="15">SUM(C708:C755)</f>
        <v>207256.26</v>
      </c>
      <c r="D756" s="30">
        <f t="shared" si="15"/>
        <v>124343.06</v>
      </c>
      <c r="E756" s="30">
        <f t="shared" si="15"/>
        <v>190456.26</v>
      </c>
      <c r="F756" s="30">
        <f t="shared" si="15"/>
        <v>143843.06</v>
      </c>
      <c r="G756" s="30">
        <f t="shared" si="15"/>
        <v>92556.260000000009</v>
      </c>
      <c r="H756" s="30">
        <f t="shared" si="15"/>
        <v>134946.76</v>
      </c>
      <c r="I756" s="30">
        <f t="shared" si="15"/>
        <v>94506.260000000009</v>
      </c>
      <c r="J756" s="30">
        <f t="shared" si="15"/>
        <v>192883.06</v>
      </c>
      <c r="K756" s="30">
        <f t="shared" si="15"/>
        <v>212939.97</v>
      </c>
      <c r="L756" s="30">
        <f t="shared" si="15"/>
        <v>96653.060000000012</v>
      </c>
      <c r="M756" s="30">
        <f t="shared" si="15"/>
        <v>113006.26</v>
      </c>
      <c r="N756" s="30">
        <f t="shared" si="15"/>
        <v>55116.060000000005</v>
      </c>
    </row>
    <row r="757" spans="1:14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</row>
    <row r="758" spans="1:14">
      <c r="A758" s="30">
        <v>3810</v>
      </c>
      <c r="B758" s="30">
        <v>60000</v>
      </c>
      <c r="C758" s="30"/>
      <c r="D758" s="30"/>
      <c r="E758" s="30"/>
      <c r="F758" s="30"/>
      <c r="G758" s="30"/>
      <c r="H758" s="30"/>
      <c r="I758" s="30"/>
      <c r="J758" s="30"/>
      <c r="K758" s="30">
        <v>60000</v>
      </c>
      <c r="L758" s="30"/>
      <c r="M758" s="30"/>
      <c r="N758" s="30"/>
    </row>
    <row r="759" spans="1:14">
      <c r="A759" s="30">
        <v>3820</v>
      </c>
      <c r="B759" s="30">
        <v>50000</v>
      </c>
      <c r="C759" s="30">
        <v>5000</v>
      </c>
      <c r="D759" s="30">
        <v>5000</v>
      </c>
      <c r="E759" s="30">
        <v>5000</v>
      </c>
      <c r="F759" s="30"/>
      <c r="G759" s="30">
        <v>5000</v>
      </c>
      <c r="H759" s="30">
        <v>5000</v>
      </c>
      <c r="I759" s="30">
        <v>5000</v>
      </c>
      <c r="J759" s="30"/>
      <c r="K759" s="30">
        <v>5000</v>
      </c>
      <c r="L759" s="30">
        <v>10000</v>
      </c>
      <c r="M759" s="30">
        <v>5000</v>
      </c>
      <c r="N759" s="30"/>
    </row>
    <row r="760" spans="1:14">
      <c r="A760" s="30">
        <v>3820</v>
      </c>
      <c r="B760" s="30">
        <v>11000000</v>
      </c>
      <c r="C760" s="30">
        <v>100000</v>
      </c>
      <c r="D760" s="30">
        <v>700000</v>
      </c>
      <c r="E760" s="30"/>
      <c r="F760" s="30"/>
      <c r="G760" s="30"/>
      <c r="H760" s="30">
        <v>200000</v>
      </c>
      <c r="I760" s="30"/>
      <c r="J760" s="30"/>
      <c r="K760" s="30">
        <v>5000000</v>
      </c>
      <c r="L760" s="30"/>
      <c r="M760" s="30"/>
      <c r="N760" s="30">
        <v>5000000</v>
      </c>
    </row>
    <row r="761" spans="1:14">
      <c r="A761" s="30">
        <v>3820</v>
      </c>
      <c r="B761" s="30">
        <v>100000</v>
      </c>
      <c r="C761" s="30">
        <v>0</v>
      </c>
      <c r="D761" s="30">
        <v>0</v>
      </c>
      <c r="E761" s="30">
        <v>0</v>
      </c>
      <c r="F761" s="30">
        <v>0</v>
      </c>
      <c r="G761" s="30">
        <v>0</v>
      </c>
      <c r="H761" s="30">
        <v>0</v>
      </c>
      <c r="I761" s="30">
        <v>0</v>
      </c>
      <c r="J761" s="30">
        <v>0</v>
      </c>
      <c r="K761" s="30">
        <v>100000</v>
      </c>
      <c r="L761" s="30">
        <v>0</v>
      </c>
      <c r="M761" s="30">
        <v>0</v>
      </c>
      <c r="N761" s="30">
        <v>0</v>
      </c>
    </row>
    <row r="762" spans="1:14">
      <c r="A762" s="30">
        <v>3820</v>
      </c>
      <c r="B762" s="30">
        <v>26170.16</v>
      </c>
      <c r="C762" s="30"/>
      <c r="D762" s="30"/>
      <c r="E762" s="30"/>
      <c r="F762" s="30"/>
      <c r="G762" s="30">
        <v>26170.16</v>
      </c>
      <c r="H762" s="30"/>
      <c r="I762" s="30"/>
      <c r="J762" s="30"/>
      <c r="K762" s="30"/>
      <c r="L762" s="30"/>
      <c r="M762" s="30"/>
      <c r="N762" s="30"/>
    </row>
    <row r="763" spans="1:14">
      <c r="A763" s="30">
        <v>3820</v>
      </c>
      <c r="B763" s="30">
        <v>50000</v>
      </c>
      <c r="C763" s="30"/>
      <c r="D763" s="30"/>
      <c r="E763" s="30"/>
      <c r="F763" s="30">
        <v>50000</v>
      </c>
      <c r="G763" s="30"/>
      <c r="H763" s="30"/>
      <c r="I763" s="30"/>
      <c r="J763" s="30"/>
      <c r="K763" s="30"/>
      <c r="L763" s="30"/>
      <c r="M763" s="30"/>
      <c r="N763" s="30"/>
    </row>
    <row r="764" spans="1:14">
      <c r="A764" s="30">
        <v>3820</v>
      </c>
      <c r="B764" s="30">
        <v>1167836.7</v>
      </c>
      <c r="C764" s="30"/>
      <c r="D764" s="30"/>
      <c r="E764" s="30"/>
      <c r="F764" s="30"/>
      <c r="G764" s="30"/>
      <c r="H764" s="30"/>
      <c r="I764" s="30"/>
      <c r="J764" s="30"/>
      <c r="K764" s="30">
        <v>1167836.7</v>
      </c>
      <c r="L764" s="30"/>
      <c r="M764" s="30"/>
      <c r="N764" s="30"/>
    </row>
    <row r="765" spans="1:14">
      <c r="A765" s="30">
        <v>3820</v>
      </c>
      <c r="B765" s="30">
        <v>30000</v>
      </c>
      <c r="C765" s="30"/>
      <c r="D765" s="30"/>
      <c r="E765" s="30"/>
      <c r="F765" s="30"/>
      <c r="G765" s="30">
        <v>15000</v>
      </c>
      <c r="H765" s="30"/>
      <c r="I765" s="30"/>
      <c r="J765" s="30"/>
      <c r="K765" s="30"/>
      <c r="L765" s="30"/>
      <c r="M765" s="30">
        <v>15000</v>
      </c>
      <c r="N765" s="30"/>
    </row>
    <row r="766" spans="1:14">
      <c r="A766" s="30">
        <v>3820</v>
      </c>
      <c r="B766" s="30">
        <v>10000</v>
      </c>
      <c r="C766" s="30">
        <v>5000</v>
      </c>
      <c r="D766" s="30"/>
      <c r="E766" s="30"/>
      <c r="F766" s="30"/>
      <c r="G766" s="30"/>
      <c r="H766" s="30"/>
      <c r="I766" s="30">
        <v>5000</v>
      </c>
      <c r="J766" s="30"/>
      <c r="K766" s="30"/>
      <c r="L766" s="30"/>
      <c r="M766" s="30"/>
      <c r="N766" s="30"/>
    </row>
    <row r="767" spans="1:14">
      <c r="A767" s="30">
        <v>3820</v>
      </c>
      <c r="B767" s="30">
        <v>858390.62999999989</v>
      </c>
      <c r="C767" s="30"/>
      <c r="D767" s="30">
        <v>146239.19</v>
      </c>
      <c r="E767" s="30">
        <v>5110.82</v>
      </c>
      <c r="F767" s="30"/>
      <c r="G767" s="30">
        <v>268323.05</v>
      </c>
      <c r="H767" s="30">
        <v>146239.19</v>
      </c>
      <c r="I767" s="30"/>
      <c r="J767" s="30"/>
      <c r="K767" s="30">
        <v>146239.19</v>
      </c>
      <c r="L767" s="30"/>
      <c r="M767" s="30">
        <v>146239.19</v>
      </c>
      <c r="N767" s="30"/>
    </row>
    <row r="768" spans="1:14">
      <c r="A768" s="30">
        <v>3820</v>
      </c>
      <c r="B768" s="30">
        <v>50062.17</v>
      </c>
      <c r="C768" s="30">
        <v>0</v>
      </c>
      <c r="D768" s="30">
        <v>15000</v>
      </c>
      <c r="E768" s="30">
        <v>0</v>
      </c>
      <c r="F768" s="30"/>
      <c r="G768" s="30">
        <v>0</v>
      </c>
      <c r="H768" s="30">
        <v>0</v>
      </c>
      <c r="I768" s="30">
        <v>0</v>
      </c>
      <c r="J768" s="30"/>
      <c r="K768" s="30">
        <v>0</v>
      </c>
      <c r="L768" s="30">
        <v>0</v>
      </c>
      <c r="M768" s="30">
        <v>35062.17</v>
      </c>
      <c r="N768" s="30">
        <v>0</v>
      </c>
    </row>
    <row r="769" spans="1:14">
      <c r="A769" s="30">
        <v>3850</v>
      </c>
      <c r="B769" s="30">
        <v>49962.07</v>
      </c>
      <c r="C769" s="30">
        <v>5000</v>
      </c>
      <c r="D769" s="30">
        <v>10000</v>
      </c>
      <c r="E769" s="30"/>
      <c r="F769" s="30"/>
      <c r="G769" s="30">
        <v>10000</v>
      </c>
      <c r="H769" s="30"/>
      <c r="I769" s="30">
        <v>4962.07</v>
      </c>
      <c r="J769" s="30"/>
      <c r="K769" s="30">
        <v>20000</v>
      </c>
      <c r="L769" s="30"/>
      <c r="M769" s="30"/>
      <c r="N769" s="30"/>
    </row>
    <row r="770" spans="1:14">
      <c r="A770" s="30"/>
      <c r="B770" s="30">
        <f>SUM(B758:B769)</f>
        <v>13452421.729999999</v>
      </c>
      <c r="C770" s="30">
        <f t="shared" ref="C770:N770" si="16">SUM(C758:C769)</f>
        <v>115000</v>
      </c>
      <c r="D770" s="30">
        <f t="shared" si="16"/>
        <v>876239.19</v>
      </c>
      <c r="E770" s="30">
        <f t="shared" si="16"/>
        <v>10110.82</v>
      </c>
      <c r="F770" s="30">
        <f t="shared" si="16"/>
        <v>50000</v>
      </c>
      <c r="G770" s="30">
        <f t="shared" si="16"/>
        <v>324493.20999999996</v>
      </c>
      <c r="H770" s="30">
        <f t="shared" si="16"/>
        <v>351239.19</v>
      </c>
      <c r="I770" s="30">
        <f t="shared" si="16"/>
        <v>14962.07</v>
      </c>
      <c r="J770" s="30">
        <f t="shared" si="16"/>
        <v>0</v>
      </c>
      <c r="K770" s="30">
        <f t="shared" si="16"/>
        <v>6499075.8900000006</v>
      </c>
      <c r="L770" s="30">
        <f t="shared" si="16"/>
        <v>10000</v>
      </c>
      <c r="M770" s="30">
        <f t="shared" si="16"/>
        <v>201301.36</v>
      </c>
      <c r="N770" s="30">
        <f t="shared" si="16"/>
        <v>5000000</v>
      </c>
    </row>
    <row r="771" spans="1:14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</row>
    <row r="772" spans="1:14">
      <c r="A772" s="30">
        <v>3920</v>
      </c>
      <c r="B772" s="30">
        <v>100000</v>
      </c>
      <c r="C772" s="30"/>
      <c r="D772" s="30">
        <v>95000</v>
      </c>
      <c r="E772" s="30">
        <v>3000</v>
      </c>
      <c r="F772" s="30"/>
      <c r="G772" s="30"/>
      <c r="H772" s="30"/>
      <c r="I772" s="30">
        <v>2000</v>
      </c>
      <c r="J772" s="30"/>
      <c r="K772" s="30"/>
      <c r="L772" s="30"/>
      <c r="M772" s="30"/>
      <c r="N772" s="30"/>
    </row>
    <row r="773" spans="1:14">
      <c r="A773" s="30">
        <v>3920</v>
      </c>
      <c r="B773" s="30">
        <v>12000</v>
      </c>
      <c r="C773" s="30">
        <v>1000</v>
      </c>
      <c r="D773" s="30">
        <v>1000</v>
      </c>
      <c r="E773" s="30">
        <v>1000</v>
      </c>
      <c r="F773" s="30">
        <v>1000</v>
      </c>
      <c r="G773" s="30">
        <v>1000</v>
      </c>
      <c r="H773" s="30">
        <v>1000</v>
      </c>
      <c r="I773" s="30">
        <v>1000</v>
      </c>
      <c r="J773" s="30">
        <v>1000</v>
      </c>
      <c r="K773" s="30">
        <v>1000</v>
      </c>
      <c r="L773" s="30">
        <v>1000</v>
      </c>
      <c r="M773" s="30">
        <v>1000</v>
      </c>
      <c r="N773" s="30">
        <v>1000</v>
      </c>
    </row>
    <row r="774" spans="1:14">
      <c r="A774" s="30">
        <v>3920</v>
      </c>
      <c r="B774" s="30">
        <v>1000</v>
      </c>
      <c r="C774" s="30"/>
      <c r="D774" s="30">
        <v>500</v>
      </c>
      <c r="E774" s="30"/>
      <c r="F774" s="30"/>
      <c r="G774" s="30"/>
      <c r="H774" s="30"/>
      <c r="I774" s="30"/>
      <c r="J774" s="30">
        <v>500</v>
      </c>
      <c r="K774" s="30"/>
      <c r="L774" s="30"/>
      <c r="M774" s="30"/>
      <c r="N774" s="30"/>
    </row>
    <row r="775" spans="1:14">
      <c r="A775" s="30">
        <v>3920</v>
      </c>
      <c r="B775" s="30">
        <v>3000</v>
      </c>
      <c r="C775" s="30">
        <v>1000</v>
      </c>
      <c r="D775" s="30">
        <v>1000</v>
      </c>
      <c r="E775" s="30">
        <v>1000</v>
      </c>
      <c r="F775" s="30">
        <v>0</v>
      </c>
      <c r="G775" s="30">
        <v>0</v>
      </c>
      <c r="H775" s="30">
        <v>0</v>
      </c>
      <c r="I775" s="30">
        <v>0</v>
      </c>
      <c r="J775" s="30">
        <v>0</v>
      </c>
      <c r="K775" s="30">
        <v>0</v>
      </c>
      <c r="L775" s="30">
        <v>0</v>
      </c>
      <c r="M775" s="30">
        <v>0</v>
      </c>
      <c r="N775" s="30">
        <v>0</v>
      </c>
    </row>
    <row r="776" spans="1:14">
      <c r="A776" s="30">
        <v>3920</v>
      </c>
      <c r="B776" s="30">
        <v>4800</v>
      </c>
      <c r="C776" s="30">
        <v>0</v>
      </c>
      <c r="D776" s="30">
        <v>0</v>
      </c>
      <c r="E776" s="30">
        <v>0</v>
      </c>
      <c r="F776" s="30">
        <v>0</v>
      </c>
      <c r="G776" s="30">
        <v>0</v>
      </c>
      <c r="H776" s="30">
        <v>2500</v>
      </c>
      <c r="I776" s="30">
        <v>0</v>
      </c>
      <c r="J776" s="30">
        <v>0</v>
      </c>
      <c r="K776" s="30">
        <v>0</v>
      </c>
      <c r="L776" s="30">
        <v>0</v>
      </c>
      <c r="M776" s="30">
        <v>2300</v>
      </c>
      <c r="N776" s="30">
        <v>0</v>
      </c>
    </row>
    <row r="777" spans="1:14">
      <c r="A777" s="30">
        <v>3920</v>
      </c>
      <c r="B777" s="30">
        <v>1000</v>
      </c>
      <c r="C777" s="30"/>
      <c r="D777" s="30"/>
      <c r="E777" s="30"/>
      <c r="F777" s="30"/>
      <c r="G777" s="30"/>
      <c r="H777" s="30"/>
      <c r="I777" s="30"/>
      <c r="J777" s="30"/>
      <c r="K777" s="30">
        <v>1000</v>
      </c>
      <c r="L777" s="30"/>
      <c r="M777" s="30"/>
      <c r="N777" s="30"/>
    </row>
    <row r="778" spans="1:14">
      <c r="A778" s="30">
        <v>3920</v>
      </c>
      <c r="B778" s="30">
        <v>1500</v>
      </c>
      <c r="C778" s="30">
        <v>1500</v>
      </c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</row>
    <row r="779" spans="1:14">
      <c r="A779" s="30">
        <v>3940</v>
      </c>
      <c r="B779" s="30">
        <v>683791.38</v>
      </c>
      <c r="C779" s="30"/>
      <c r="D779" s="30">
        <v>200000</v>
      </c>
      <c r="E779" s="30"/>
      <c r="F779" s="30">
        <v>200000</v>
      </c>
      <c r="G779" s="30"/>
      <c r="H779" s="30">
        <v>5000</v>
      </c>
      <c r="I779" s="30">
        <v>97791.38</v>
      </c>
      <c r="J779" s="30">
        <v>81000</v>
      </c>
      <c r="K779" s="30">
        <v>100000</v>
      </c>
      <c r="L779" s="30"/>
      <c r="M779" s="30"/>
      <c r="N779" s="30"/>
    </row>
    <row r="780" spans="1:14">
      <c r="A780" s="30">
        <v>3950</v>
      </c>
      <c r="B780" s="30">
        <v>6000</v>
      </c>
      <c r="C780" s="30">
        <v>500</v>
      </c>
      <c r="D780" s="30">
        <v>500</v>
      </c>
      <c r="E780" s="30">
        <v>500</v>
      </c>
      <c r="F780" s="30">
        <v>500</v>
      </c>
      <c r="G780" s="30">
        <v>500</v>
      </c>
      <c r="H780" s="30">
        <v>500</v>
      </c>
      <c r="I780" s="30">
        <v>500</v>
      </c>
      <c r="J780" s="30">
        <v>500</v>
      </c>
      <c r="K780" s="30">
        <v>500</v>
      </c>
      <c r="L780" s="30">
        <v>500</v>
      </c>
      <c r="M780" s="30">
        <v>500</v>
      </c>
      <c r="N780" s="30">
        <v>500</v>
      </c>
    </row>
    <row r="781" spans="1:14">
      <c r="A781" s="30">
        <v>3960</v>
      </c>
      <c r="B781" s="30">
        <v>27000</v>
      </c>
      <c r="C781" s="30"/>
      <c r="D781" s="30">
        <v>3000</v>
      </c>
      <c r="E781" s="30"/>
      <c r="F781" s="30">
        <v>3000</v>
      </c>
      <c r="G781" s="30"/>
      <c r="H781" s="30">
        <v>3000</v>
      </c>
      <c r="I781" s="30">
        <v>3000</v>
      </c>
      <c r="J781" s="30">
        <v>3000</v>
      </c>
      <c r="K781" s="30">
        <v>3000</v>
      </c>
      <c r="L781" s="30">
        <v>3000</v>
      </c>
      <c r="M781" s="30">
        <v>3000</v>
      </c>
      <c r="N781" s="30">
        <v>3000</v>
      </c>
    </row>
    <row r="782" spans="1:14">
      <c r="A782" s="30">
        <v>3980</v>
      </c>
      <c r="B782" s="30">
        <v>31568.719999999998</v>
      </c>
      <c r="C782" s="30">
        <v>2630.73</v>
      </c>
      <c r="D782" s="30">
        <v>2630.73</v>
      </c>
      <c r="E782" s="30">
        <v>2630.73</v>
      </c>
      <c r="F782" s="30">
        <v>2630.73</v>
      </c>
      <c r="G782" s="30">
        <v>2630.73</v>
      </c>
      <c r="H782" s="30">
        <v>2630.73</v>
      </c>
      <c r="I782" s="30">
        <v>2630.73</v>
      </c>
      <c r="J782" s="30">
        <v>2630.73</v>
      </c>
      <c r="K782" s="30">
        <v>2630.73</v>
      </c>
      <c r="L782" s="30">
        <v>2630.73</v>
      </c>
      <c r="M782" s="30">
        <v>2630.73</v>
      </c>
      <c r="N782" s="30">
        <v>2630.69</v>
      </c>
    </row>
    <row r="783" spans="1:14">
      <c r="A783" s="30">
        <v>3980</v>
      </c>
      <c r="B783" s="30">
        <v>142056.50000000003</v>
      </c>
      <c r="C783" s="30">
        <v>11838.04</v>
      </c>
      <c r="D783" s="30">
        <v>11838.04</v>
      </c>
      <c r="E783" s="30">
        <v>11838.04</v>
      </c>
      <c r="F783" s="30">
        <v>11838.04</v>
      </c>
      <c r="G783" s="30">
        <v>11838.04</v>
      </c>
      <c r="H783" s="30">
        <v>11838.04</v>
      </c>
      <c r="I783" s="30">
        <v>11838.04</v>
      </c>
      <c r="J783" s="30">
        <v>11838.04</v>
      </c>
      <c r="K783" s="30">
        <v>11838.04</v>
      </c>
      <c r="L783" s="30">
        <v>11838.04</v>
      </c>
      <c r="M783" s="30">
        <v>11838.04</v>
      </c>
      <c r="N783" s="30">
        <v>11838.06</v>
      </c>
    </row>
    <row r="784" spans="1:14">
      <c r="A784" s="30">
        <v>3980</v>
      </c>
      <c r="B784" s="30">
        <v>25598.68</v>
      </c>
      <c r="C784" s="30">
        <v>2133.2199999999998</v>
      </c>
      <c r="D784" s="30">
        <v>2133.2199999999998</v>
      </c>
      <c r="E784" s="30">
        <v>2133.2199999999998</v>
      </c>
      <c r="F784" s="30">
        <v>2133.2199999999998</v>
      </c>
      <c r="G784" s="30">
        <v>2133.2199999999998</v>
      </c>
      <c r="H784" s="30">
        <v>2133.2199999999998</v>
      </c>
      <c r="I784" s="30">
        <v>2133.2199999999998</v>
      </c>
      <c r="J784" s="30">
        <v>2133.2199999999998</v>
      </c>
      <c r="K784" s="30">
        <v>2133.2199999999998</v>
      </c>
      <c r="L784" s="30">
        <v>2133.2199999999998</v>
      </c>
      <c r="M784" s="30">
        <v>2133.2199999999998</v>
      </c>
      <c r="N784" s="30">
        <v>2133.2600000000002</v>
      </c>
    </row>
    <row r="785" spans="1:14">
      <c r="A785" s="30">
        <v>3980</v>
      </c>
      <c r="B785" s="30">
        <v>23790.119999999995</v>
      </c>
      <c r="C785" s="30">
        <v>1982.51</v>
      </c>
      <c r="D785" s="30">
        <v>1982.51</v>
      </c>
      <c r="E785" s="30">
        <v>1982.51</v>
      </c>
      <c r="F785" s="30">
        <v>1982.51</v>
      </c>
      <c r="G785" s="30">
        <v>1982.51</v>
      </c>
      <c r="H785" s="30">
        <v>1982.51</v>
      </c>
      <c r="I785" s="30">
        <v>1982.51</v>
      </c>
      <c r="J785" s="30">
        <v>1982.51</v>
      </c>
      <c r="K785" s="30">
        <v>1982.51</v>
      </c>
      <c r="L785" s="30">
        <v>1982.51</v>
      </c>
      <c r="M785" s="30">
        <v>1982.51</v>
      </c>
      <c r="N785" s="30">
        <v>1982.51</v>
      </c>
    </row>
    <row r="786" spans="1:14">
      <c r="A786" s="30">
        <v>3980</v>
      </c>
      <c r="B786" s="30">
        <v>45084.450000000004</v>
      </c>
      <c r="C786" s="30">
        <v>3757.04</v>
      </c>
      <c r="D786" s="30">
        <v>3757.04</v>
      </c>
      <c r="E786" s="30">
        <v>3757.04</v>
      </c>
      <c r="F786" s="30">
        <v>3757.04</v>
      </c>
      <c r="G786" s="30">
        <v>3757.04</v>
      </c>
      <c r="H786" s="30">
        <v>3757.04</v>
      </c>
      <c r="I786" s="30">
        <v>3757.04</v>
      </c>
      <c r="J786" s="30">
        <v>3757.04</v>
      </c>
      <c r="K786" s="30">
        <v>3757.04</v>
      </c>
      <c r="L786" s="30">
        <v>3757.04</v>
      </c>
      <c r="M786" s="30">
        <v>3757.04</v>
      </c>
      <c r="N786" s="30">
        <v>3757.01</v>
      </c>
    </row>
    <row r="787" spans="1:14">
      <c r="A787" s="30">
        <v>3980</v>
      </c>
      <c r="B787" s="30">
        <v>121153.48999999999</v>
      </c>
      <c r="C787" s="30">
        <v>10096.120000000001</v>
      </c>
      <c r="D787" s="30">
        <v>10096.120000000001</v>
      </c>
      <c r="E787" s="30">
        <v>10096.120000000001</v>
      </c>
      <c r="F787" s="30">
        <v>10096.120000000001</v>
      </c>
      <c r="G787" s="30">
        <v>10096.120000000001</v>
      </c>
      <c r="H787" s="30">
        <v>10096.120000000001</v>
      </c>
      <c r="I787" s="30">
        <v>10096.120000000001</v>
      </c>
      <c r="J787" s="30">
        <v>10096.120000000001</v>
      </c>
      <c r="K787" s="30">
        <v>10096.120000000001</v>
      </c>
      <c r="L787" s="30">
        <v>10096.120000000001</v>
      </c>
      <c r="M787" s="30">
        <v>10096.120000000001</v>
      </c>
      <c r="N787" s="30">
        <v>10096.17</v>
      </c>
    </row>
    <row r="788" spans="1:14">
      <c r="A788" s="30">
        <v>3980</v>
      </c>
      <c r="B788" s="30">
        <v>60093.86</v>
      </c>
      <c r="C788" s="30">
        <v>5007.82</v>
      </c>
      <c r="D788" s="30">
        <v>5007.82</v>
      </c>
      <c r="E788" s="30">
        <v>5007.82</v>
      </c>
      <c r="F788" s="30">
        <v>5007.82</v>
      </c>
      <c r="G788" s="30">
        <v>5007.82</v>
      </c>
      <c r="H788" s="30">
        <v>5007.82</v>
      </c>
      <c r="I788" s="30">
        <v>5007.82</v>
      </c>
      <c r="J788" s="30">
        <v>5007.82</v>
      </c>
      <c r="K788" s="30">
        <v>5007.82</v>
      </c>
      <c r="L788" s="30">
        <v>5007.82</v>
      </c>
      <c r="M788" s="30">
        <v>5007.82</v>
      </c>
      <c r="N788" s="30">
        <v>5007.84</v>
      </c>
    </row>
    <row r="789" spans="1:14">
      <c r="A789" s="30">
        <v>3980</v>
      </c>
      <c r="B789" s="30">
        <v>29393.450000000004</v>
      </c>
      <c r="C789" s="30">
        <v>2449.4499999999998</v>
      </c>
      <c r="D789" s="30">
        <v>2449.4499999999998</v>
      </c>
      <c r="E789" s="30">
        <v>2449.4499999999998</v>
      </c>
      <c r="F789" s="30">
        <v>2449.4499999999998</v>
      </c>
      <c r="G789" s="30">
        <v>2449.4499999999998</v>
      </c>
      <c r="H789" s="30">
        <v>2449.4499999999998</v>
      </c>
      <c r="I789" s="30">
        <v>2449.4499999999998</v>
      </c>
      <c r="J789" s="30">
        <v>2449.4499999999998</v>
      </c>
      <c r="K789" s="30">
        <v>2449.4499999999998</v>
      </c>
      <c r="L789" s="30">
        <v>2449.4499999999998</v>
      </c>
      <c r="M789" s="30">
        <v>2449.4499999999998</v>
      </c>
      <c r="N789" s="30">
        <v>2449.5</v>
      </c>
    </row>
    <row r="790" spans="1:14">
      <c r="A790" s="30">
        <v>3980</v>
      </c>
      <c r="B790" s="30">
        <v>39817.810000000012</v>
      </c>
      <c r="C790" s="30">
        <v>3318.15</v>
      </c>
      <c r="D790" s="30">
        <v>3318.15</v>
      </c>
      <c r="E790" s="30">
        <v>3318.15</v>
      </c>
      <c r="F790" s="30">
        <v>3318.15</v>
      </c>
      <c r="G790" s="30">
        <v>3318.15</v>
      </c>
      <c r="H790" s="30">
        <v>3318.15</v>
      </c>
      <c r="I790" s="30">
        <v>3318.15</v>
      </c>
      <c r="J790" s="30">
        <v>3318.15</v>
      </c>
      <c r="K790" s="30">
        <v>3318.15</v>
      </c>
      <c r="L790" s="30">
        <v>3318.15</v>
      </c>
      <c r="M790" s="30">
        <v>3318.15</v>
      </c>
      <c r="N790" s="30">
        <v>3318.16</v>
      </c>
    </row>
    <row r="791" spans="1:14">
      <c r="A791" s="30">
        <v>3980</v>
      </c>
      <c r="B791" s="30">
        <v>62439.05</v>
      </c>
      <c r="C791" s="30">
        <v>5203.25</v>
      </c>
      <c r="D791" s="30">
        <v>5203.25</v>
      </c>
      <c r="E791" s="30">
        <v>5203.25</v>
      </c>
      <c r="F791" s="30">
        <v>5203.25</v>
      </c>
      <c r="G791" s="30">
        <v>5203.25</v>
      </c>
      <c r="H791" s="30">
        <v>5203.25</v>
      </c>
      <c r="I791" s="30">
        <v>5203.25</v>
      </c>
      <c r="J791" s="30">
        <v>5203.25</v>
      </c>
      <c r="K791" s="30">
        <v>5203.25</v>
      </c>
      <c r="L791" s="30">
        <v>5203.25</v>
      </c>
      <c r="M791" s="30">
        <v>5203.25</v>
      </c>
      <c r="N791" s="30">
        <v>5203.3</v>
      </c>
    </row>
    <row r="792" spans="1:14">
      <c r="A792" s="30">
        <v>3980</v>
      </c>
      <c r="B792" s="30">
        <v>60852.200000000026</v>
      </c>
      <c r="C792" s="30">
        <v>5071.0200000000004</v>
      </c>
      <c r="D792" s="30">
        <v>5070.9799999999996</v>
      </c>
      <c r="E792" s="30">
        <v>5071.0200000000004</v>
      </c>
      <c r="F792" s="30">
        <v>5071.0200000000004</v>
      </c>
      <c r="G792" s="30">
        <v>5071.0200000000004</v>
      </c>
      <c r="H792" s="30">
        <v>5071.0200000000004</v>
      </c>
      <c r="I792" s="30">
        <v>5071.0200000000004</v>
      </c>
      <c r="J792" s="30">
        <v>5071.0200000000004</v>
      </c>
      <c r="K792" s="30">
        <v>5071.0200000000004</v>
      </c>
      <c r="L792" s="30">
        <v>5071.0200000000004</v>
      </c>
      <c r="M792" s="30">
        <v>5071.0200000000004</v>
      </c>
      <c r="N792" s="30">
        <v>5071.0200000000004</v>
      </c>
    </row>
    <row r="793" spans="1:14">
      <c r="A793" s="30">
        <v>3980</v>
      </c>
      <c r="B793" s="30">
        <v>10706.76</v>
      </c>
      <c r="C793" s="30">
        <v>892.23</v>
      </c>
      <c r="D793" s="30">
        <v>892.23</v>
      </c>
      <c r="E793" s="30">
        <v>892.23</v>
      </c>
      <c r="F793" s="30">
        <v>892.23</v>
      </c>
      <c r="G793" s="30">
        <v>892.23</v>
      </c>
      <c r="H793" s="30">
        <v>892.23</v>
      </c>
      <c r="I793" s="30">
        <v>892.23</v>
      </c>
      <c r="J793" s="30">
        <v>892.23</v>
      </c>
      <c r="K793" s="30">
        <v>892.23</v>
      </c>
      <c r="L793" s="30">
        <v>892.23</v>
      </c>
      <c r="M793" s="30">
        <v>892.23</v>
      </c>
      <c r="N793" s="30">
        <v>892.23</v>
      </c>
    </row>
    <row r="794" spans="1:14">
      <c r="A794" s="30">
        <v>3980</v>
      </c>
      <c r="B794" s="30">
        <v>26556.760000000002</v>
      </c>
      <c r="C794" s="30">
        <v>2213.06</v>
      </c>
      <c r="D794" s="30">
        <v>2213.06</v>
      </c>
      <c r="E794" s="30">
        <v>2213.06</v>
      </c>
      <c r="F794" s="30">
        <v>2213.06</v>
      </c>
      <c r="G794" s="30">
        <v>2213.06</v>
      </c>
      <c r="H794" s="30">
        <v>2213.06</v>
      </c>
      <c r="I794" s="30">
        <v>2213.06</v>
      </c>
      <c r="J794" s="30">
        <v>2213.06</v>
      </c>
      <c r="K794" s="30">
        <v>2213.06</v>
      </c>
      <c r="L794" s="30">
        <v>2213.06</v>
      </c>
      <c r="M794" s="30">
        <v>2213.06</v>
      </c>
      <c r="N794" s="30">
        <v>2213.1</v>
      </c>
    </row>
    <row r="795" spans="1:14">
      <c r="A795" s="30">
        <v>3980</v>
      </c>
      <c r="B795" s="30">
        <v>34275.090000000011</v>
      </c>
      <c r="C795" s="30">
        <v>2856.26</v>
      </c>
      <c r="D795" s="30">
        <v>2856.26</v>
      </c>
      <c r="E795" s="30">
        <v>2856.26</v>
      </c>
      <c r="F795" s="30">
        <v>2856.26</v>
      </c>
      <c r="G795" s="30">
        <v>2856.26</v>
      </c>
      <c r="H795" s="30">
        <v>2856.26</v>
      </c>
      <c r="I795" s="30">
        <v>2856.26</v>
      </c>
      <c r="J795" s="30">
        <v>2856.26</v>
      </c>
      <c r="K795" s="30">
        <v>2856.26</v>
      </c>
      <c r="L795" s="30">
        <v>2856.26</v>
      </c>
      <c r="M795" s="30">
        <v>2856.26</v>
      </c>
      <c r="N795" s="30">
        <v>2856.23</v>
      </c>
    </row>
    <row r="796" spans="1:14">
      <c r="A796" s="30">
        <v>3980</v>
      </c>
      <c r="B796" s="30">
        <v>53928.829999999994</v>
      </c>
      <c r="C796" s="30">
        <v>4494.07</v>
      </c>
      <c r="D796" s="30">
        <v>4494.07</v>
      </c>
      <c r="E796" s="30">
        <v>4494.07</v>
      </c>
      <c r="F796" s="30">
        <v>4494.07</v>
      </c>
      <c r="G796" s="30">
        <v>4494.07</v>
      </c>
      <c r="H796" s="30">
        <v>4494.07</v>
      </c>
      <c r="I796" s="30">
        <v>4494.07</v>
      </c>
      <c r="J796" s="30">
        <v>4494.07</v>
      </c>
      <c r="K796" s="30">
        <v>4494.07</v>
      </c>
      <c r="L796" s="30">
        <v>4494.07</v>
      </c>
      <c r="M796" s="30">
        <v>4494.07</v>
      </c>
      <c r="N796" s="30">
        <v>4494.0600000000004</v>
      </c>
    </row>
    <row r="797" spans="1:14">
      <c r="A797" s="30">
        <v>3980</v>
      </c>
      <c r="B797" s="30">
        <v>29274.920000000006</v>
      </c>
      <c r="C797" s="30">
        <v>2439.58</v>
      </c>
      <c r="D797" s="30">
        <v>2439.58</v>
      </c>
      <c r="E797" s="30">
        <v>2439.58</v>
      </c>
      <c r="F797" s="30">
        <v>2439.58</v>
      </c>
      <c r="G797" s="30">
        <v>2439.58</v>
      </c>
      <c r="H797" s="30">
        <v>2439.58</v>
      </c>
      <c r="I797" s="30">
        <v>2439.58</v>
      </c>
      <c r="J797" s="30">
        <v>2439.58</v>
      </c>
      <c r="K797" s="30">
        <v>2439.58</v>
      </c>
      <c r="L797" s="30">
        <v>2439.58</v>
      </c>
      <c r="M797" s="30">
        <v>2439.58</v>
      </c>
      <c r="N797" s="30">
        <v>2439.54</v>
      </c>
    </row>
    <row r="798" spans="1:14">
      <c r="A798" s="30">
        <v>3980</v>
      </c>
      <c r="B798" s="30">
        <v>33351.629999999997</v>
      </c>
      <c r="C798" s="30">
        <v>2779.3</v>
      </c>
      <c r="D798" s="30">
        <v>2779.3</v>
      </c>
      <c r="E798" s="30">
        <v>2779.3</v>
      </c>
      <c r="F798" s="30">
        <v>2779.3</v>
      </c>
      <c r="G798" s="30">
        <v>2779.3</v>
      </c>
      <c r="H798" s="30">
        <v>2779.3</v>
      </c>
      <c r="I798" s="30">
        <v>2779.3</v>
      </c>
      <c r="J798" s="30">
        <v>2779.3</v>
      </c>
      <c r="K798" s="30">
        <v>2779.3</v>
      </c>
      <c r="L798" s="30">
        <v>2779.3</v>
      </c>
      <c r="M798" s="30">
        <v>2779.3</v>
      </c>
      <c r="N798" s="30">
        <v>2779.33</v>
      </c>
    </row>
    <row r="799" spans="1:14">
      <c r="A799" s="30">
        <v>3980</v>
      </c>
      <c r="B799" s="30">
        <v>45792.960000000014</v>
      </c>
      <c r="C799" s="30">
        <v>3816.08</v>
      </c>
      <c r="D799" s="30">
        <v>3816.08</v>
      </c>
      <c r="E799" s="30">
        <v>3816.08</v>
      </c>
      <c r="F799" s="30">
        <v>3816.08</v>
      </c>
      <c r="G799" s="30">
        <v>3816.08</v>
      </c>
      <c r="H799" s="30">
        <v>3816.08</v>
      </c>
      <c r="I799" s="30">
        <v>3816.08</v>
      </c>
      <c r="J799" s="30">
        <v>3816.08</v>
      </c>
      <c r="K799" s="30">
        <v>3816.08</v>
      </c>
      <c r="L799" s="30">
        <v>3816.08</v>
      </c>
      <c r="M799" s="30">
        <v>3816.08</v>
      </c>
      <c r="N799" s="30">
        <v>3816.08</v>
      </c>
    </row>
    <row r="800" spans="1:14">
      <c r="A800" s="30">
        <v>3980</v>
      </c>
      <c r="B800" s="30">
        <v>31553.009999999995</v>
      </c>
      <c r="C800" s="30">
        <v>2629.42</v>
      </c>
      <c r="D800" s="30">
        <v>2629.42</v>
      </c>
      <c r="E800" s="30">
        <v>2629.42</v>
      </c>
      <c r="F800" s="30">
        <v>2629.42</v>
      </c>
      <c r="G800" s="30">
        <v>2629.42</v>
      </c>
      <c r="H800" s="30">
        <v>2629.42</v>
      </c>
      <c r="I800" s="30">
        <v>2629.42</v>
      </c>
      <c r="J800" s="30">
        <v>2629.42</v>
      </c>
      <c r="K800" s="30">
        <v>2629.42</v>
      </c>
      <c r="L800" s="30">
        <v>2629.42</v>
      </c>
      <c r="M800" s="30">
        <v>2629.42</v>
      </c>
      <c r="N800" s="30">
        <v>2629.39</v>
      </c>
    </row>
    <row r="801" spans="1:14">
      <c r="A801" s="30">
        <v>3980</v>
      </c>
      <c r="B801" s="30">
        <v>113509.73999999999</v>
      </c>
      <c r="C801" s="30">
        <v>9459.14</v>
      </c>
      <c r="D801" s="30">
        <v>9459.14</v>
      </c>
      <c r="E801" s="30">
        <v>9459.14</v>
      </c>
      <c r="F801" s="30">
        <v>9459.14</v>
      </c>
      <c r="G801" s="30">
        <v>9459.14</v>
      </c>
      <c r="H801" s="30">
        <v>9459.14</v>
      </c>
      <c r="I801" s="30">
        <v>9459.14</v>
      </c>
      <c r="J801" s="30">
        <v>9459.14</v>
      </c>
      <c r="K801" s="30">
        <v>9459.14</v>
      </c>
      <c r="L801" s="30">
        <v>9459.14</v>
      </c>
      <c r="M801" s="30">
        <v>9459.14</v>
      </c>
      <c r="N801" s="30">
        <v>9459.2000000000007</v>
      </c>
    </row>
    <row r="802" spans="1:14">
      <c r="A802" s="30">
        <v>3980</v>
      </c>
      <c r="B802" s="30">
        <v>24472.679999999997</v>
      </c>
      <c r="C802" s="30">
        <v>2039.39</v>
      </c>
      <c r="D802" s="30">
        <v>2039.39</v>
      </c>
      <c r="E802" s="30">
        <v>2039.39</v>
      </c>
      <c r="F802" s="30">
        <v>2039.39</v>
      </c>
      <c r="G802" s="30">
        <v>2039.39</v>
      </c>
      <c r="H802" s="30">
        <v>2039.39</v>
      </c>
      <c r="I802" s="30">
        <v>2039.39</v>
      </c>
      <c r="J802" s="30">
        <v>2039.39</v>
      </c>
      <c r="K802" s="30">
        <v>2039.39</v>
      </c>
      <c r="L802" s="30">
        <v>2039.39</v>
      </c>
      <c r="M802" s="30">
        <v>2039.39</v>
      </c>
      <c r="N802" s="30">
        <v>2039.39</v>
      </c>
    </row>
    <row r="803" spans="1:14">
      <c r="A803" s="30">
        <v>3980</v>
      </c>
      <c r="B803" s="30">
        <v>28653.180000000008</v>
      </c>
      <c r="C803" s="30">
        <v>2387.7600000000002</v>
      </c>
      <c r="D803" s="30">
        <v>2387.7600000000002</v>
      </c>
      <c r="E803" s="30">
        <v>2387.7600000000002</v>
      </c>
      <c r="F803" s="30">
        <v>2387.7600000000002</v>
      </c>
      <c r="G803" s="30">
        <v>2387.7600000000002</v>
      </c>
      <c r="H803" s="30">
        <v>2387.7600000000002</v>
      </c>
      <c r="I803" s="30">
        <v>2387.7600000000002</v>
      </c>
      <c r="J803" s="30">
        <v>2387.7600000000002</v>
      </c>
      <c r="K803" s="30">
        <v>2387.7600000000002</v>
      </c>
      <c r="L803" s="30">
        <v>2387.7600000000002</v>
      </c>
      <c r="M803" s="30">
        <v>2387.7600000000002</v>
      </c>
      <c r="N803" s="30">
        <v>2387.8200000000002</v>
      </c>
    </row>
    <row r="804" spans="1:14">
      <c r="A804" s="30">
        <v>3980</v>
      </c>
      <c r="B804" s="30">
        <v>15327.150000000001</v>
      </c>
      <c r="C804" s="30">
        <v>1277.26</v>
      </c>
      <c r="D804" s="30">
        <v>1277.26</v>
      </c>
      <c r="E804" s="30">
        <v>1277.26</v>
      </c>
      <c r="F804" s="30">
        <v>1277.26</v>
      </c>
      <c r="G804" s="30">
        <v>1277.26</v>
      </c>
      <c r="H804" s="30">
        <v>1277.26</v>
      </c>
      <c r="I804" s="30">
        <v>1277.26</v>
      </c>
      <c r="J804" s="30">
        <v>1277.26</v>
      </c>
      <c r="K804" s="30">
        <v>1277.26</v>
      </c>
      <c r="L804" s="30">
        <v>1277.26</v>
      </c>
      <c r="M804" s="30">
        <v>1277.26</v>
      </c>
      <c r="N804" s="30">
        <v>1277.29</v>
      </c>
    </row>
    <row r="805" spans="1:14">
      <c r="A805" s="30">
        <v>3980</v>
      </c>
      <c r="B805" s="30">
        <v>362355.53</v>
      </c>
      <c r="C805" s="30">
        <v>30196.29</v>
      </c>
      <c r="D805" s="30">
        <v>30196.29</v>
      </c>
      <c r="E805" s="30">
        <v>30196.29</v>
      </c>
      <c r="F805" s="30">
        <v>30196.29</v>
      </c>
      <c r="G805" s="30">
        <v>30196.29</v>
      </c>
      <c r="H805" s="30">
        <v>30196.29</v>
      </c>
      <c r="I805" s="30">
        <v>30196.29</v>
      </c>
      <c r="J805" s="30">
        <v>30196.29</v>
      </c>
      <c r="K805" s="30">
        <v>30196.29</v>
      </c>
      <c r="L805" s="30">
        <v>30196.29</v>
      </c>
      <c r="M805" s="30">
        <v>30196.29</v>
      </c>
      <c r="N805" s="30">
        <v>30196.34</v>
      </c>
    </row>
    <row r="806" spans="1:14">
      <c r="A806" s="30">
        <v>3980</v>
      </c>
      <c r="B806" s="30">
        <v>1042240.3999999999</v>
      </c>
      <c r="C806" s="30">
        <v>86853.37</v>
      </c>
      <c r="D806" s="30">
        <v>86853.37</v>
      </c>
      <c r="E806" s="30">
        <v>86853.37</v>
      </c>
      <c r="F806" s="30">
        <v>86853.37</v>
      </c>
      <c r="G806" s="30">
        <v>86853.37</v>
      </c>
      <c r="H806" s="30">
        <v>86853.37</v>
      </c>
      <c r="I806" s="30">
        <v>86853.37</v>
      </c>
      <c r="J806" s="30">
        <v>86853.37</v>
      </c>
      <c r="K806" s="30">
        <v>86853.37</v>
      </c>
      <c r="L806" s="30">
        <v>86853.37</v>
      </c>
      <c r="M806" s="30">
        <v>86853.37</v>
      </c>
      <c r="N806" s="30">
        <v>86853.33</v>
      </c>
    </row>
    <row r="807" spans="1:14">
      <c r="A807" s="30">
        <v>3980</v>
      </c>
      <c r="B807" s="30">
        <v>256113.60999999996</v>
      </c>
      <c r="C807" s="30">
        <v>21342.799999999999</v>
      </c>
      <c r="D807" s="30">
        <v>21342.799999999999</v>
      </c>
      <c r="E807" s="30">
        <v>21342.799999999999</v>
      </c>
      <c r="F807" s="30">
        <v>21342.799999999999</v>
      </c>
      <c r="G807" s="30">
        <v>21342.799999999999</v>
      </c>
      <c r="H807" s="30">
        <v>21342.799999999999</v>
      </c>
      <c r="I807" s="30">
        <v>21342.799999999999</v>
      </c>
      <c r="J807" s="30">
        <v>21342.799999999999</v>
      </c>
      <c r="K807" s="30">
        <v>21342.799999999999</v>
      </c>
      <c r="L807" s="30">
        <v>21342.799999999999</v>
      </c>
      <c r="M807" s="30">
        <v>21342.799999999999</v>
      </c>
      <c r="N807" s="30">
        <v>21342.81</v>
      </c>
    </row>
    <row r="808" spans="1:14">
      <c r="A808" s="30">
        <v>3980</v>
      </c>
      <c r="B808" s="30">
        <v>56608.179999999993</v>
      </c>
      <c r="C808" s="30">
        <v>4717.3500000000004</v>
      </c>
      <c r="D808" s="30">
        <v>4717.33</v>
      </c>
      <c r="E808" s="30">
        <v>4717.3500000000004</v>
      </c>
      <c r="F808" s="30">
        <v>4717.3500000000004</v>
      </c>
      <c r="G808" s="30">
        <v>4717.3500000000004</v>
      </c>
      <c r="H808" s="30">
        <v>4717.3500000000004</v>
      </c>
      <c r="I808" s="30">
        <v>4717.3500000000004</v>
      </c>
      <c r="J808" s="30">
        <v>4717.3500000000004</v>
      </c>
      <c r="K808" s="30">
        <v>4717.3500000000004</v>
      </c>
      <c r="L808" s="30">
        <v>4717.3500000000004</v>
      </c>
      <c r="M808" s="30">
        <v>4717.3500000000004</v>
      </c>
      <c r="N808" s="30">
        <v>4717.3500000000004</v>
      </c>
    </row>
    <row r="809" spans="1:14">
      <c r="A809" s="30">
        <v>3980</v>
      </c>
      <c r="B809" s="30">
        <v>17884.870000000003</v>
      </c>
      <c r="C809" s="30">
        <v>1490.41</v>
      </c>
      <c r="D809" s="30">
        <v>1490.41</v>
      </c>
      <c r="E809" s="30">
        <v>1490.41</v>
      </c>
      <c r="F809" s="30">
        <v>1490.41</v>
      </c>
      <c r="G809" s="30">
        <v>1490.41</v>
      </c>
      <c r="H809" s="30">
        <v>1490.41</v>
      </c>
      <c r="I809" s="30">
        <v>1490.41</v>
      </c>
      <c r="J809" s="30">
        <v>1490.41</v>
      </c>
      <c r="K809" s="30">
        <v>1490.41</v>
      </c>
      <c r="L809" s="30">
        <v>1490.41</v>
      </c>
      <c r="M809" s="30">
        <v>1490.41</v>
      </c>
      <c r="N809" s="30">
        <v>1490.36</v>
      </c>
    </row>
    <row r="810" spans="1:14">
      <c r="A810" s="30"/>
      <c r="B810" s="30">
        <f>SUM(B772:B809)</f>
        <v>3664545.01</v>
      </c>
      <c r="C810" s="30">
        <f t="shared" ref="C810:N810" si="17">SUM(C772:C809)</f>
        <v>239371.12</v>
      </c>
      <c r="D810" s="30">
        <f t="shared" si="17"/>
        <v>536371.05999999994</v>
      </c>
      <c r="E810" s="30">
        <f t="shared" si="17"/>
        <v>240871.12</v>
      </c>
      <c r="F810" s="30">
        <f t="shared" si="17"/>
        <v>439871.12</v>
      </c>
      <c r="G810" s="30">
        <f t="shared" si="17"/>
        <v>236871.12</v>
      </c>
      <c r="H810" s="30">
        <f t="shared" si="17"/>
        <v>247371.12</v>
      </c>
      <c r="I810" s="30">
        <f t="shared" si="17"/>
        <v>339662.5</v>
      </c>
      <c r="J810" s="30">
        <f t="shared" si="17"/>
        <v>321371.11999999988</v>
      </c>
      <c r="K810" s="30">
        <f t="shared" si="17"/>
        <v>340871.12</v>
      </c>
      <c r="L810" s="30">
        <f t="shared" si="17"/>
        <v>239871.12</v>
      </c>
      <c r="M810" s="30">
        <f t="shared" si="17"/>
        <v>242171.12</v>
      </c>
      <c r="N810" s="30">
        <f t="shared" si="17"/>
        <v>239871.37</v>
      </c>
    </row>
    <row r="811" spans="1:14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</row>
    <row r="812" spans="1:14">
      <c r="A812" s="30">
        <v>4150</v>
      </c>
      <c r="B812" s="30">
        <v>7926706.1399999997</v>
      </c>
      <c r="C812" s="30">
        <v>660558.84</v>
      </c>
      <c r="D812" s="30">
        <v>660558.84</v>
      </c>
      <c r="E812" s="30">
        <v>660558.84</v>
      </c>
      <c r="F812" s="30">
        <v>660558.84</v>
      </c>
      <c r="G812" s="30">
        <v>660558.84</v>
      </c>
      <c r="H812" s="30">
        <v>660558.84</v>
      </c>
      <c r="I812" s="30">
        <v>660558.84</v>
      </c>
      <c r="J812" s="30">
        <v>660558.84</v>
      </c>
      <c r="K812" s="30">
        <v>660558.84</v>
      </c>
      <c r="L812" s="30">
        <v>660558.84</v>
      </c>
      <c r="M812" s="30">
        <v>660558.84</v>
      </c>
      <c r="N812" s="30">
        <v>660558.9</v>
      </c>
    </row>
    <row r="813" spans="1:14">
      <c r="A813" s="30">
        <v>4150</v>
      </c>
      <c r="B813" s="30">
        <v>5536436.3800000008</v>
      </c>
      <c r="C813" s="30">
        <v>461369.7</v>
      </c>
      <c r="D813" s="30">
        <v>461369.7</v>
      </c>
      <c r="E813" s="30">
        <v>461369.7</v>
      </c>
      <c r="F813" s="30">
        <v>461369.7</v>
      </c>
      <c r="G813" s="30">
        <v>461369.7</v>
      </c>
      <c r="H813" s="30">
        <v>461369.7</v>
      </c>
      <c r="I813" s="30">
        <v>461369.7</v>
      </c>
      <c r="J813" s="30">
        <v>461369.7</v>
      </c>
      <c r="K813" s="30">
        <v>461369.7</v>
      </c>
      <c r="L813" s="30">
        <v>461369.7</v>
      </c>
      <c r="M813" s="30">
        <v>461369.7</v>
      </c>
      <c r="N813" s="30">
        <v>461369.68</v>
      </c>
    </row>
    <row r="814" spans="1:14">
      <c r="A814" s="30">
        <v>4150</v>
      </c>
      <c r="B814" s="30">
        <v>4153593.8</v>
      </c>
      <c r="C814" s="30">
        <v>346132.82</v>
      </c>
      <c r="D814" s="30">
        <v>346132.82</v>
      </c>
      <c r="E814" s="30">
        <v>346132.82</v>
      </c>
      <c r="F814" s="30">
        <v>346132.82</v>
      </c>
      <c r="G814" s="30">
        <v>346132.82</v>
      </c>
      <c r="H814" s="30">
        <v>346132.82</v>
      </c>
      <c r="I814" s="30">
        <v>346132.82</v>
      </c>
      <c r="J814" s="30">
        <v>346132.82</v>
      </c>
      <c r="K814" s="30">
        <v>346132.82</v>
      </c>
      <c r="L814" s="30">
        <v>346132.82</v>
      </c>
      <c r="M814" s="30">
        <v>346132.82</v>
      </c>
      <c r="N814" s="30">
        <v>346132.78</v>
      </c>
    </row>
    <row r="815" spans="1:14">
      <c r="A815" s="30"/>
      <c r="B815" s="30">
        <f>SUM(B812:B814)</f>
        <v>17616736.32</v>
      </c>
      <c r="C815" s="30">
        <f t="shared" ref="C815:N815" si="18">SUM(C812:C814)</f>
        <v>1468061.36</v>
      </c>
      <c r="D815" s="30">
        <f t="shared" si="18"/>
        <v>1468061.36</v>
      </c>
      <c r="E815" s="30">
        <f t="shared" si="18"/>
        <v>1468061.36</v>
      </c>
      <c r="F815" s="30">
        <f t="shared" si="18"/>
        <v>1468061.36</v>
      </c>
      <c r="G815" s="30">
        <f t="shared" si="18"/>
        <v>1468061.36</v>
      </c>
      <c r="H815" s="30">
        <f t="shared" si="18"/>
        <v>1468061.36</v>
      </c>
      <c r="I815" s="30">
        <f t="shared" si="18"/>
        <v>1468061.36</v>
      </c>
      <c r="J815" s="30">
        <f t="shared" si="18"/>
        <v>1468061.36</v>
      </c>
      <c r="K815" s="30">
        <f t="shared" si="18"/>
        <v>1468061.36</v>
      </c>
      <c r="L815" s="30">
        <f t="shared" si="18"/>
        <v>1468061.36</v>
      </c>
      <c r="M815" s="30">
        <f t="shared" si="18"/>
        <v>1468061.36</v>
      </c>
      <c r="N815" s="30">
        <f t="shared" si="18"/>
        <v>1468061.36</v>
      </c>
    </row>
    <row r="816" spans="1:14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</row>
    <row r="817" spans="1:14">
      <c r="A817" s="30">
        <v>4310</v>
      </c>
      <c r="B817" s="30">
        <v>100000</v>
      </c>
      <c r="C817" s="30"/>
      <c r="D817" s="30"/>
      <c r="E817" s="30">
        <v>100000</v>
      </c>
      <c r="F817" s="30"/>
      <c r="G817" s="30"/>
      <c r="H817" s="30"/>
      <c r="I817" s="30"/>
      <c r="J817" s="30"/>
      <c r="K817" s="30"/>
      <c r="L817" s="30"/>
      <c r="M817" s="30"/>
      <c r="N817" s="30"/>
    </row>
    <row r="818" spans="1:14">
      <c r="A818" s="30">
        <v>4310</v>
      </c>
      <c r="B818" s="30">
        <v>276000</v>
      </c>
      <c r="C818" s="30"/>
      <c r="D818" s="30"/>
      <c r="E818" s="30">
        <v>276000</v>
      </c>
      <c r="F818" s="30"/>
      <c r="G818" s="30"/>
      <c r="H818" s="30"/>
      <c r="I818" s="30"/>
      <c r="J818" s="30"/>
      <c r="K818" s="30"/>
      <c r="L818" s="30"/>
      <c r="M818" s="30"/>
      <c r="N818" s="30"/>
    </row>
    <row r="819" spans="1:14">
      <c r="A819" s="30">
        <v>4310</v>
      </c>
      <c r="B819" s="30">
        <v>350000</v>
      </c>
      <c r="C819" s="30"/>
      <c r="D819" s="30"/>
      <c r="E819" s="30">
        <v>350000</v>
      </c>
      <c r="F819" s="30"/>
      <c r="G819" s="30"/>
      <c r="H819" s="30"/>
      <c r="I819" s="30"/>
      <c r="J819" s="30"/>
      <c r="K819" s="30"/>
      <c r="L819" s="30"/>
      <c r="M819" s="30"/>
      <c r="N819" s="30"/>
    </row>
    <row r="820" spans="1:14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</row>
    <row r="821" spans="1:14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</row>
    <row r="822" spans="1:14">
      <c r="A822" s="30">
        <v>4410</v>
      </c>
      <c r="B822" s="30">
        <v>800000</v>
      </c>
      <c r="C822" s="30">
        <v>70000</v>
      </c>
      <c r="D822" s="30">
        <v>70000</v>
      </c>
      <c r="E822" s="30">
        <v>70000</v>
      </c>
      <c r="F822" s="30"/>
      <c r="G822" s="30">
        <v>70000</v>
      </c>
      <c r="H822" s="30">
        <v>70000</v>
      </c>
      <c r="I822" s="30">
        <v>90000</v>
      </c>
      <c r="J822" s="30">
        <v>80000</v>
      </c>
      <c r="K822" s="30">
        <v>70000</v>
      </c>
      <c r="L822" s="30">
        <v>70000</v>
      </c>
      <c r="M822" s="30">
        <v>70000</v>
      </c>
      <c r="N822" s="30">
        <v>70000</v>
      </c>
    </row>
    <row r="823" spans="1:14">
      <c r="A823" s="30">
        <v>4410</v>
      </c>
      <c r="B823" s="30">
        <v>2417187.08</v>
      </c>
      <c r="C823" s="30">
        <v>201432</v>
      </c>
      <c r="D823" s="30">
        <v>201432</v>
      </c>
      <c r="E823" s="30">
        <v>201432</v>
      </c>
      <c r="F823" s="30">
        <v>201432</v>
      </c>
      <c r="G823" s="30">
        <v>201432</v>
      </c>
      <c r="H823" s="30">
        <v>201432</v>
      </c>
      <c r="I823" s="30">
        <v>201432</v>
      </c>
      <c r="J823" s="30">
        <v>201432</v>
      </c>
      <c r="K823" s="30">
        <v>201432</v>
      </c>
      <c r="L823" s="30">
        <v>201432</v>
      </c>
      <c r="M823" s="30">
        <v>201432</v>
      </c>
      <c r="N823" s="30">
        <v>201435.08</v>
      </c>
    </row>
    <row r="824" spans="1:14">
      <c r="A824" s="30">
        <v>4410</v>
      </c>
      <c r="B824" s="30">
        <v>120000</v>
      </c>
      <c r="C824" s="30">
        <v>10000</v>
      </c>
      <c r="D824" s="30">
        <v>10000</v>
      </c>
      <c r="E824" s="30">
        <v>10000</v>
      </c>
      <c r="F824" s="30">
        <v>10000</v>
      </c>
      <c r="G824" s="30">
        <v>10000</v>
      </c>
      <c r="H824" s="30">
        <v>10000</v>
      </c>
      <c r="I824" s="30">
        <v>10000</v>
      </c>
      <c r="J824" s="30">
        <v>10000</v>
      </c>
      <c r="K824" s="30">
        <v>10000</v>
      </c>
      <c r="L824" s="30">
        <v>10000</v>
      </c>
      <c r="M824" s="30">
        <v>10000</v>
      </c>
      <c r="N824" s="30">
        <v>10000</v>
      </c>
    </row>
    <row r="825" spans="1:14">
      <c r="A825" s="30">
        <v>4410</v>
      </c>
      <c r="B825" s="30">
        <v>120000</v>
      </c>
      <c r="C825" s="30">
        <v>10000</v>
      </c>
      <c r="D825" s="30">
        <v>10000</v>
      </c>
      <c r="E825" s="30">
        <v>10000</v>
      </c>
      <c r="F825" s="30">
        <v>10000</v>
      </c>
      <c r="G825" s="30">
        <v>10000</v>
      </c>
      <c r="H825" s="30">
        <v>10000</v>
      </c>
      <c r="I825" s="30">
        <v>10000</v>
      </c>
      <c r="J825" s="30">
        <v>10000</v>
      </c>
      <c r="K825" s="30">
        <v>10000</v>
      </c>
      <c r="L825" s="30">
        <v>10000</v>
      </c>
      <c r="M825" s="30">
        <v>10000</v>
      </c>
      <c r="N825" s="30">
        <v>10000</v>
      </c>
    </row>
    <row r="826" spans="1:14">
      <c r="A826" s="30">
        <v>4410</v>
      </c>
      <c r="B826" s="30">
        <v>120000</v>
      </c>
      <c r="C826" s="30">
        <v>10000</v>
      </c>
      <c r="D826" s="30">
        <v>10000</v>
      </c>
      <c r="E826" s="30">
        <v>10000</v>
      </c>
      <c r="F826" s="30">
        <v>10000</v>
      </c>
      <c r="G826" s="30">
        <v>10000</v>
      </c>
      <c r="H826" s="30">
        <v>10000</v>
      </c>
      <c r="I826" s="30">
        <v>10000</v>
      </c>
      <c r="J826" s="30">
        <v>10000</v>
      </c>
      <c r="K826" s="30">
        <v>10000</v>
      </c>
      <c r="L826" s="30">
        <v>10000</v>
      </c>
      <c r="M826" s="30">
        <v>10000</v>
      </c>
      <c r="N826" s="30">
        <v>10000</v>
      </c>
    </row>
    <row r="827" spans="1:14">
      <c r="A827" s="30">
        <v>4410</v>
      </c>
      <c r="B827" s="30">
        <v>120000</v>
      </c>
      <c r="C827" s="30">
        <v>10000</v>
      </c>
      <c r="D827" s="30">
        <v>10000</v>
      </c>
      <c r="E827" s="30">
        <v>10000</v>
      </c>
      <c r="F827" s="30">
        <v>10000</v>
      </c>
      <c r="G827" s="30">
        <v>10000</v>
      </c>
      <c r="H827" s="30">
        <v>10000</v>
      </c>
      <c r="I827" s="30">
        <v>10000</v>
      </c>
      <c r="J827" s="30">
        <v>10000</v>
      </c>
      <c r="K827" s="30">
        <v>10000</v>
      </c>
      <c r="L827" s="30">
        <v>10000</v>
      </c>
      <c r="M827" s="30">
        <v>10000</v>
      </c>
      <c r="N827" s="30">
        <v>10000</v>
      </c>
    </row>
    <row r="828" spans="1:14">
      <c r="A828" s="30">
        <v>4410</v>
      </c>
      <c r="B828" s="30">
        <v>120000</v>
      </c>
      <c r="C828" s="30">
        <v>10000</v>
      </c>
      <c r="D828" s="30">
        <v>10000</v>
      </c>
      <c r="E828" s="30">
        <v>10000</v>
      </c>
      <c r="F828" s="30">
        <v>10000</v>
      </c>
      <c r="G828" s="30">
        <v>10000</v>
      </c>
      <c r="H828" s="30">
        <v>10000</v>
      </c>
      <c r="I828" s="30">
        <v>10000</v>
      </c>
      <c r="J828" s="30">
        <v>10000</v>
      </c>
      <c r="K828" s="30">
        <v>10000</v>
      </c>
      <c r="L828" s="30">
        <v>10000</v>
      </c>
      <c r="M828" s="30">
        <v>10000</v>
      </c>
      <c r="N828" s="30">
        <v>10000</v>
      </c>
    </row>
    <row r="829" spans="1:14">
      <c r="A829" s="30">
        <v>4410</v>
      </c>
      <c r="B829" s="30">
        <v>120000</v>
      </c>
      <c r="C829" s="30">
        <v>10000</v>
      </c>
      <c r="D829" s="30">
        <v>10000</v>
      </c>
      <c r="E829" s="30">
        <v>10000</v>
      </c>
      <c r="F829" s="30">
        <v>10000</v>
      </c>
      <c r="G829" s="30">
        <v>10000</v>
      </c>
      <c r="H829" s="30">
        <v>10000</v>
      </c>
      <c r="I829" s="30">
        <v>10000</v>
      </c>
      <c r="J829" s="30">
        <v>10000</v>
      </c>
      <c r="K829" s="30">
        <v>10000</v>
      </c>
      <c r="L829" s="30">
        <v>10000</v>
      </c>
      <c r="M829" s="30">
        <v>10000</v>
      </c>
      <c r="N829" s="30">
        <v>10000</v>
      </c>
    </row>
    <row r="830" spans="1:14">
      <c r="A830" s="30">
        <v>4410</v>
      </c>
      <c r="B830" s="30">
        <v>120000</v>
      </c>
      <c r="C830" s="30">
        <v>10000</v>
      </c>
      <c r="D830" s="30">
        <v>10000</v>
      </c>
      <c r="E830" s="30">
        <v>10000</v>
      </c>
      <c r="F830" s="30">
        <v>10000</v>
      </c>
      <c r="G830" s="30">
        <v>10000</v>
      </c>
      <c r="H830" s="30">
        <v>10000</v>
      </c>
      <c r="I830" s="30">
        <v>10000</v>
      </c>
      <c r="J830" s="30">
        <v>10000</v>
      </c>
      <c r="K830" s="30">
        <v>10000</v>
      </c>
      <c r="L830" s="30">
        <v>10000</v>
      </c>
      <c r="M830" s="30">
        <v>10000</v>
      </c>
      <c r="N830" s="30">
        <v>10000</v>
      </c>
    </row>
    <row r="831" spans="1:14">
      <c r="A831" s="30">
        <v>4410</v>
      </c>
      <c r="B831" s="30">
        <v>120000</v>
      </c>
      <c r="C831" s="30">
        <v>10000</v>
      </c>
      <c r="D831" s="30">
        <v>10000</v>
      </c>
      <c r="E831" s="30">
        <v>10000</v>
      </c>
      <c r="F831" s="30">
        <v>10000</v>
      </c>
      <c r="G831" s="30">
        <v>10000</v>
      </c>
      <c r="H831" s="30">
        <v>10000</v>
      </c>
      <c r="I831" s="30">
        <v>10000</v>
      </c>
      <c r="J831" s="30">
        <v>10000</v>
      </c>
      <c r="K831" s="30">
        <v>10000</v>
      </c>
      <c r="L831" s="30">
        <v>10000</v>
      </c>
      <c r="M831" s="30">
        <v>10000</v>
      </c>
      <c r="N831" s="30">
        <v>10000</v>
      </c>
    </row>
    <row r="832" spans="1:14">
      <c r="A832" s="30">
        <v>4410</v>
      </c>
      <c r="B832" s="30">
        <v>120000</v>
      </c>
      <c r="C832" s="30">
        <v>10000</v>
      </c>
      <c r="D832" s="30">
        <v>10000</v>
      </c>
      <c r="E832" s="30">
        <v>10000</v>
      </c>
      <c r="F832" s="30">
        <v>10000</v>
      </c>
      <c r="G832" s="30">
        <v>10000</v>
      </c>
      <c r="H832" s="30">
        <v>10000</v>
      </c>
      <c r="I832" s="30">
        <v>10000</v>
      </c>
      <c r="J832" s="30">
        <v>10000</v>
      </c>
      <c r="K832" s="30">
        <v>10000</v>
      </c>
      <c r="L832" s="30">
        <v>10000</v>
      </c>
      <c r="M832" s="30">
        <v>10000</v>
      </c>
      <c r="N832" s="30">
        <v>10000</v>
      </c>
    </row>
    <row r="833" spans="1:14">
      <c r="A833" s="30">
        <v>4410</v>
      </c>
      <c r="B833" s="30">
        <v>120000</v>
      </c>
      <c r="C833" s="30">
        <v>10000</v>
      </c>
      <c r="D833" s="30">
        <v>10000</v>
      </c>
      <c r="E833" s="30">
        <v>10000</v>
      </c>
      <c r="F833" s="30">
        <v>10000</v>
      </c>
      <c r="G833" s="30">
        <v>10000</v>
      </c>
      <c r="H833" s="30">
        <v>10000</v>
      </c>
      <c r="I833" s="30">
        <v>10000</v>
      </c>
      <c r="J833" s="30">
        <v>10000</v>
      </c>
      <c r="K833" s="30">
        <v>10000</v>
      </c>
      <c r="L833" s="30">
        <v>10000</v>
      </c>
      <c r="M833" s="30">
        <v>10000</v>
      </c>
      <c r="N833" s="30">
        <v>10000</v>
      </c>
    </row>
    <row r="834" spans="1:14">
      <c r="A834" s="30">
        <v>4410</v>
      </c>
      <c r="B834" s="30">
        <v>120000</v>
      </c>
      <c r="C834" s="30">
        <v>5000</v>
      </c>
      <c r="D834" s="30">
        <v>10000</v>
      </c>
      <c r="E834" s="30">
        <v>10000</v>
      </c>
      <c r="F834" s="30">
        <v>10000</v>
      </c>
      <c r="G834" s="30">
        <v>10000</v>
      </c>
      <c r="H834" s="30">
        <v>10000</v>
      </c>
      <c r="I834" s="30">
        <v>18000</v>
      </c>
      <c r="J834" s="30">
        <v>7000</v>
      </c>
      <c r="K834" s="30">
        <v>10000</v>
      </c>
      <c r="L834" s="30">
        <v>10000</v>
      </c>
      <c r="M834" s="30">
        <v>10000</v>
      </c>
      <c r="N834" s="30">
        <v>10000</v>
      </c>
    </row>
    <row r="835" spans="1:14">
      <c r="A835" s="30">
        <v>4410</v>
      </c>
      <c r="B835" s="30">
        <v>701200.5</v>
      </c>
      <c r="C835" s="30">
        <v>0</v>
      </c>
      <c r="D835" s="30"/>
      <c r="E835" s="30">
        <v>701200.5</v>
      </c>
      <c r="F835" s="30"/>
      <c r="G835" s="30"/>
      <c r="H835" s="30"/>
      <c r="I835" s="30"/>
      <c r="J835" s="30"/>
      <c r="K835" s="30"/>
      <c r="L835" s="30"/>
      <c r="M835" s="30"/>
      <c r="N835" s="30"/>
    </row>
    <row r="836" spans="1:14">
      <c r="A836" s="30">
        <v>4410</v>
      </c>
      <c r="B836" s="30">
        <v>535000</v>
      </c>
      <c r="C836" s="30"/>
      <c r="D836" s="30"/>
      <c r="E836" s="30"/>
      <c r="F836" s="30"/>
      <c r="G836" s="30"/>
      <c r="H836" s="30"/>
      <c r="I836" s="30"/>
      <c r="J836" s="30"/>
      <c r="K836" s="30">
        <v>535000</v>
      </c>
      <c r="L836" s="30"/>
      <c r="M836" s="30"/>
      <c r="N836" s="30"/>
    </row>
    <row r="837" spans="1:14">
      <c r="A837" s="30">
        <v>4411</v>
      </c>
      <c r="B837" s="30">
        <v>130000</v>
      </c>
      <c r="C837" s="30">
        <v>10000</v>
      </c>
      <c r="D837" s="30">
        <v>10000</v>
      </c>
      <c r="E837" s="30">
        <v>15000</v>
      </c>
      <c r="F837" s="30">
        <v>10000</v>
      </c>
      <c r="G837" s="30">
        <v>10000</v>
      </c>
      <c r="H837" s="30">
        <v>10000</v>
      </c>
      <c r="I837" s="30">
        <v>10000</v>
      </c>
      <c r="J837" s="30">
        <v>15000</v>
      </c>
      <c r="K837" s="30">
        <v>10000</v>
      </c>
      <c r="L837" s="30">
        <v>10000</v>
      </c>
      <c r="M837" s="30">
        <v>10000</v>
      </c>
      <c r="N837" s="30">
        <v>10000</v>
      </c>
    </row>
    <row r="838" spans="1:14">
      <c r="A838" s="30">
        <v>4411</v>
      </c>
      <c r="B838" s="30">
        <v>600000</v>
      </c>
      <c r="C838" s="30">
        <v>50000</v>
      </c>
      <c r="D838" s="30">
        <v>50000</v>
      </c>
      <c r="E838" s="30">
        <v>50000</v>
      </c>
      <c r="F838" s="30">
        <v>50000</v>
      </c>
      <c r="G838" s="30">
        <v>50000</v>
      </c>
      <c r="H838" s="30">
        <v>50000</v>
      </c>
      <c r="I838" s="30">
        <v>50000</v>
      </c>
      <c r="J838" s="30">
        <v>50000</v>
      </c>
      <c r="K838" s="30">
        <v>50000</v>
      </c>
      <c r="L838" s="30">
        <v>50000</v>
      </c>
      <c r="M838" s="30">
        <v>50000</v>
      </c>
      <c r="N838" s="30">
        <v>50000</v>
      </c>
    </row>
    <row r="839" spans="1:14">
      <c r="A839" s="30">
        <v>4420</v>
      </c>
      <c r="B839" s="30">
        <v>30000</v>
      </c>
      <c r="C839" s="30"/>
      <c r="D839" s="30"/>
      <c r="E839" s="30"/>
      <c r="F839" s="30">
        <v>30000</v>
      </c>
      <c r="G839" s="30"/>
      <c r="H839" s="30"/>
      <c r="I839" s="30"/>
      <c r="J839" s="30"/>
      <c r="K839" s="30"/>
      <c r="L839" s="30"/>
      <c r="M839" s="30"/>
      <c r="N839" s="30"/>
    </row>
    <row r="840" spans="1:14">
      <c r="A840" s="30">
        <v>4420</v>
      </c>
      <c r="B840" s="30">
        <v>21000</v>
      </c>
      <c r="C840" s="30"/>
      <c r="D840" s="30"/>
      <c r="E840" s="30"/>
      <c r="F840" s="30">
        <v>7000</v>
      </c>
      <c r="G840" s="30"/>
      <c r="H840" s="30"/>
      <c r="I840" s="30">
        <v>7000</v>
      </c>
      <c r="J840" s="30"/>
      <c r="K840" s="30"/>
      <c r="L840" s="30"/>
      <c r="M840" s="30"/>
      <c r="N840" s="30">
        <v>7000</v>
      </c>
    </row>
    <row r="841" spans="1:14">
      <c r="A841" s="30">
        <v>4421</v>
      </c>
      <c r="B841" s="30">
        <v>240000</v>
      </c>
      <c r="C841" s="30"/>
      <c r="D841" s="30"/>
      <c r="E841" s="30"/>
      <c r="F841" s="30"/>
      <c r="G841" s="30"/>
      <c r="H841" s="30"/>
      <c r="I841" s="30"/>
      <c r="J841" s="30">
        <v>240000</v>
      </c>
      <c r="K841" s="30"/>
      <c r="L841" s="30"/>
      <c r="M841" s="30"/>
      <c r="N841" s="30"/>
    </row>
    <row r="842" spans="1:14">
      <c r="A842" s="30">
        <v>4421</v>
      </c>
      <c r="B842" s="30">
        <v>140000</v>
      </c>
      <c r="C842" s="30"/>
      <c r="D842" s="30"/>
      <c r="E842" s="30"/>
      <c r="F842" s="30"/>
      <c r="G842" s="30"/>
      <c r="H842" s="30"/>
      <c r="I842" s="30"/>
      <c r="J842" s="30">
        <v>140000</v>
      </c>
      <c r="K842" s="30"/>
      <c r="L842" s="30"/>
      <c r="M842" s="30"/>
      <c r="N842" s="30"/>
    </row>
    <row r="843" spans="1:14">
      <c r="A843" s="30">
        <v>4430</v>
      </c>
      <c r="B843" s="30">
        <v>266640.2</v>
      </c>
      <c r="C843" s="30"/>
      <c r="D843" s="30"/>
      <c r="E843" s="30"/>
      <c r="F843" s="30"/>
      <c r="G843" s="30">
        <v>99990.07</v>
      </c>
      <c r="H843" s="30">
        <v>66660.05</v>
      </c>
      <c r="I843" s="30"/>
      <c r="J843" s="30"/>
      <c r="K843" s="30"/>
      <c r="L843" s="30">
        <v>99990.080000000002</v>
      </c>
      <c r="M843" s="30"/>
      <c r="N843" s="30"/>
    </row>
    <row r="844" spans="1:14">
      <c r="A844" s="30">
        <v>4450</v>
      </c>
      <c r="B844" s="30">
        <v>350000</v>
      </c>
      <c r="C844" s="30">
        <v>29166</v>
      </c>
      <c r="D844" s="30">
        <v>29166</v>
      </c>
      <c r="E844" s="30">
        <v>29166</v>
      </c>
      <c r="F844" s="30">
        <v>29166</v>
      </c>
      <c r="G844" s="30">
        <v>29166</v>
      </c>
      <c r="H844" s="30">
        <v>29166</v>
      </c>
      <c r="I844" s="30">
        <v>29166</v>
      </c>
      <c r="J844" s="30">
        <v>29166</v>
      </c>
      <c r="K844" s="30">
        <v>29166</v>
      </c>
      <c r="L844" s="30">
        <v>29166</v>
      </c>
      <c r="M844" s="30">
        <v>29166</v>
      </c>
      <c r="N844" s="30">
        <v>29174</v>
      </c>
    </row>
    <row r="845" spans="1:14">
      <c r="A845" s="30">
        <v>4450</v>
      </c>
      <c r="B845" s="30">
        <v>240000</v>
      </c>
      <c r="C845" s="30">
        <v>20000</v>
      </c>
      <c r="D845" s="30">
        <v>20000</v>
      </c>
      <c r="E845" s="30">
        <v>20000</v>
      </c>
      <c r="F845" s="30">
        <v>20000</v>
      </c>
      <c r="G845" s="30">
        <v>20000</v>
      </c>
      <c r="H845" s="30">
        <v>20000</v>
      </c>
      <c r="I845" s="30">
        <v>20000</v>
      </c>
      <c r="J845" s="30">
        <v>20000</v>
      </c>
      <c r="K845" s="30">
        <v>20000</v>
      </c>
      <c r="L845" s="30">
        <v>20000</v>
      </c>
      <c r="M845" s="30">
        <v>20000</v>
      </c>
      <c r="N845" s="30">
        <v>20000</v>
      </c>
    </row>
    <row r="846" spans="1:14">
      <c r="A846" s="30">
        <v>4480</v>
      </c>
      <c r="B846" s="30">
        <v>450000</v>
      </c>
      <c r="C846" s="30">
        <v>40000</v>
      </c>
      <c r="D846" s="30">
        <v>40000</v>
      </c>
      <c r="E846" s="30">
        <v>30000</v>
      </c>
      <c r="F846" s="30">
        <v>40000</v>
      </c>
      <c r="G846" s="30">
        <v>40000</v>
      </c>
      <c r="H846" s="30">
        <v>30000</v>
      </c>
      <c r="I846" s="30">
        <v>40000</v>
      </c>
      <c r="J846" s="30">
        <v>40000</v>
      </c>
      <c r="K846" s="30">
        <v>40000</v>
      </c>
      <c r="L846" s="30">
        <v>40000</v>
      </c>
      <c r="M846" s="30">
        <v>30000</v>
      </c>
      <c r="N846" s="30">
        <v>40000</v>
      </c>
    </row>
    <row r="847" spans="1:14">
      <c r="A847" s="30">
        <v>4480</v>
      </c>
      <c r="B847" s="30">
        <v>200000</v>
      </c>
      <c r="C847" s="30">
        <v>40000</v>
      </c>
      <c r="D847" s="30">
        <v>40000</v>
      </c>
      <c r="E847" s="30">
        <v>40000</v>
      </c>
      <c r="F847" s="30">
        <v>40000</v>
      </c>
      <c r="G847" s="30">
        <v>40000</v>
      </c>
      <c r="H847" s="30"/>
      <c r="I847" s="30"/>
      <c r="J847" s="30"/>
      <c r="K847" s="30"/>
      <c r="L847" s="30"/>
      <c r="M847" s="30"/>
      <c r="N847" s="30"/>
    </row>
    <row r="848" spans="1:14">
      <c r="A848" s="30">
        <v>4481</v>
      </c>
      <c r="B848" s="30">
        <v>500000</v>
      </c>
      <c r="C848" s="30">
        <v>50000</v>
      </c>
      <c r="D848" s="30">
        <v>40000</v>
      </c>
      <c r="E848" s="30">
        <v>40000</v>
      </c>
      <c r="F848" s="30">
        <v>50000</v>
      </c>
      <c r="G848" s="30">
        <v>40000</v>
      </c>
      <c r="H848" s="30">
        <v>40000</v>
      </c>
      <c r="I848" s="30">
        <v>40000</v>
      </c>
      <c r="J848" s="30">
        <v>40000</v>
      </c>
      <c r="K848" s="30">
        <v>40000</v>
      </c>
      <c r="L848" s="30">
        <v>40000</v>
      </c>
      <c r="M848" s="30">
        <v>40000</v>
      </c>
      <c r="N848" s="30">
        <v>40000</v>
      </c>
    </row>
    <row r="849" spans="1:14">
      <c r="A849" s="30"/>
      <c r="B849" s="30">
        <f>SUM(B822:B848)</f>
        <v>8941027.7800000012</v>
      </c>
      <c r="C849" s="30">
        <f t="shared" ref="C849:N849" si="19">SUM(C822:C848)</f>
        <v>615598</v>
      </c>
      <c r="D849" s="30">
        <f t="shared" si="19"/>
        <v>610598</v>
      </c>
      <c r="E849" s="30">
        <f t="shared" si="19"/>
        <v>1306798.5</v>
      </c>
      <c r="F849" s="30">
        <f t="shared" si="19"/>
        <v>587598</v>
      </c>
      <c r="G849" s="30">
        <f t="shared" si="19"/>
        <v>710588.07000000007</v>
      </c>
      <c r="H849" s="30">
        <f t="shared" si="19"/>
        <v>627258.05000000005</v>
      </c>
      <c r="I849" s="30">
        <f t="shared" si="19"/>
        <v>605598</v>
      </c>
      <c r="J849" s="30">
        <f t="shared" si="19"/>
        <v>962598</v>
      </c>
      <c r="K849" s="30">
        <f t="shared" si="19"/>
        <v>1105598</v>
      </c>
      <c r="L849" s="30">
        <f t="shared" si="19"/>
        <v>670588.07999999996</v>
      </c>
      <c r="M849" s="30">
        <f t="shared" si="19"/>
        <v>560598</v>
      </c>
      <c r="N849" s="30">
        <f t="shared" si="19"/>
        <v>577609.07999999996</v>
      </c>
    </row>
    <row r="850" spans="1:14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</row>
    <row r="851" spans="1:14">
      <c r="A851" s="30">
        <v>4520</v>
      </c>
      <c r="B851" s="30">
        <v>3096910.7599999993</v>
      </c>
      <c r="C851" s="30">
        <v>258075.9</v>
      </c>
      <c r="D851" s="30">
        <v>258075.9</v>
      </c>
      <c r="E851" s="30">
        <v>258075.9</v>
      </c>
      <c r="F851" s="30">
        <v>258075.9</v>
      </c>
      <c r="G851" s="30">
        <v>258075.9</v>
      </c>
      <c r="H851" s="30">
        <v>258075.9</v>
      </c>
      <c r="I851" s="30">
        <v>258075.9</v>
      </c>
      <c r="J851" s="30">
        <v>258075.9</v>
      </c>
      <c r="K851" s="30">
        <v>258075.9</v>
      </c>
      <c r="L851" s="30">
        <v>258075.9</v>
      </c>
      <c r="M851" s="30">
        <v>258075.9</v>
      </c>
      <c r="N851" s="30">
        <v>258075.86</v>
      </c>
    </row>
    <row r="852" spans="1:14">
      <c r="A852" s="30">
        <v>4810</v>
      </c>
      <c r="B852" s="30">
        <v>400000</v>
      </c>
      <c r="C852" s="30">
        <v>33333</v>
      </c>
      <c r="D852" s="30">
        <v>33333</v>
      </c>
      <c r="E852" s="30">
        <v>33333</v>
      </c>
      <c r="F852" s="30">
        <v>33333</v>
      </c>
      <c r="G852" s="30">
        <v>33333</v>
      </c>
      <c r="H852" s="30">
        <v>33333</v>
      </c>
      <c r="I852" s="30">
        <v>33333</v>
      </c>
      <c r="J852" s="30">
        <v>33333</v>
      </c>
      <c r="K852" s="30">
        <v>33333</v>
      </c>
      <c r="L852" s="30">
        <v>33333</v>
      </c>
      <c r="M852" s="30">
        <v>33333</v>
      </c>
      <c r="N852" s="30">
        <v>33337</v>
      </c>
    </row>
    <row r="853" spans="1:14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</row>
    <row r="854" spans="1:1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</row>
    <row r="855" spans="1:14">
      <c r="A855" s="30">
        <v>5110</v>
      </c>
      <c r="B855" s="30">
        <v>12000</v>
      </c>
      <c r="C855" s="30"/>
      <c r="D855" s="30"/>
      <c r="E855" s="30">
        <v>10000</v>
      </c>
      <c r="F855" s="30"/>
      <c r="G855" s="30"/>
      <c r="H855" s="30"/>
      <c r="I855" s="30"/>
      <c r="J855" s="30"/>
      <c r="K855" s="30"/>
      <c r="L855" s="30">
        <v>2000</v>
      </c>
      <c r="M855" s="30"/>
      <c r="N855" s="30"/>
    </row>
    <row r="856" spans="1:14">
      <c r="A856" s="30">
        <v>5110</v>
      </c>
      <c r="B856" s="30">
        <v>12000</v>
      </c>
      <c r="C856" s="30">
        <v>1000</v>
      </c>
      <c r="D856" s="30">
        <v>1000</v>
      </c>
      <c r="E856" s="30">
        <v>1000</v>
      </c>
      <c r="F856" s="30">
        <v>1000</v>
      </c>
      <c r="G856" s="30">
        <v>1000</v>
      </c>
      <c r="H856" s="30">
        <v>1000</v>
      </c>
      <c r="I856" s="30">
        <v>1000</v>
      </c>
      <c r="J856" s="30">
        <v>1000</v>
      </c>
      <c r="K856" s="30">
        <v>1000</v>
      </c>
      <c r="L856" s="30">
        <v>1000</v>
      </c>
      <c r="M856" s="30">
        <v>1000</v>
      </c>
      <c r="N856" s="30">
        <v>1000</v>
      </c>
    </row>
    <row r="857" spans="1:14">
      <c r="A857" s="30">
        <v>5110</v>
      </c>
      <c r="B857" s="30">
        <v>5000</v>
      </c>
      <c r="C857" s="30">
        <v>500</v>
      </c>
      <c r="D857" s="30">
        <v>500</v>
      </c>
      <c r="E857" s="30">
        <v>500</v>
      </c>
      <c r="F857" s="30">
        <v>500</v>
      </c>
      <c r="G857" s="30">
        <v>500</v>
      </c>
      <c r="H857" s="30"/>
      <c r="I857" s="30">
        <v>500</v>
      </c>
      <c r="J857" s="30">
        <v>500</v>
      </c>
      <c r="K857" s="30">
        <v>500</v>
      </c>
      <c r="L857" s="30">
        <v>500</v>
      </c>
      <c r="M857" s="30"/>
      <c r="N857" s="30">
        <v>500</v>
      </c>
    </row>
    <row r="858" spans="1:14">
      <c r="A858" s="30">
        <v>5110</v>
      </c>
      <c r="B858" s="30">
        <v>5400</v>
      </c>
      <c r="C858" s="30">
        <v>500</v>
      </c>
      <c r="D858" s="30">
        <v>500</v>
      </c>
      <c r="E858" s="30">
        <v>600</v>
      </c>
      <c r="F858" s="30">
        <v>600</v>
      </c>
      <c r="G858" s="30">
        <v>400</v>
      </c>
      <c r="H858" s="30">
        <v>400</v>
      </c>
      <c r="I858" s="30">
        <v>400</v>
      </c>
      <c r="J858" s="30">
        <v>400</v>
      </c>
      <c r="K858" s="30">
        <v>400</v>
      </c>
      <c r="L858" s="30">
        <v>400</v>
      </c>
      <c r="M858" s="30">
        <v>400</v>
      </c>
      <c r="N858" s="30">
        <v>400</v>
      </c>
    </row>
    <row r="859" spans="1:14">
      <c r="A859" s="30">
        <v>5110</v>
      </c>
      <c r="B859" s="30">
        <v>20000</v>
      </c>
      <c r="C859" s="30"/>
      <c r="D859" s="30"/>
      <c r="E859" s="30"/>
      <c r="F859" s="30"/>
      <c r="G859" s="30">
        <v>15000</v>
      </c>
      <c r="H859" s="30"/>
      <c r="I859" s="30"/>
      <c r="J859" s="30">
        <v>5000</v>
      </c>
      <c r="K859" s="30"/>
      <c r="L859" s="30"/>
      <c r="M859" s="30"/>
      <c r="N859" s="30"/>
    </row>
    <row r="860" spans="1:14">
      <c r="A860" s="30">
        <v>5110</v>
      </c>
      <c r="B860" s="30">
        <v>10000</v>
      </c>
      <c r="C860" s="30">
        <v>0</v>
      </c>
      <c r="D860" s="30">
        <v>0</v>
      </c>
      <c r="E860" s="30">
        <v>5000</v>
      </c>
      <c r="F860" s="30">
        <v>0</v>
      </c>
      <c r="G860" s="30">
        <v>0</v>
      </c>
      <c r="H860" s="30"/>
      <c r="I860" s="30">
        <v>0</v>
      </c>
      <c r="J860" s="30">
        <v>0</v>
      </c>
      <c r="K860" s="30">
        <v>5000</v>
      </c>
      <c r="L860" s="30">
        <v>0</v>
      </c>
      <c r="M860" s="30">
        <v>0</v>
      </c>
      <c r="N860" s="30"/>
    </row>
    <row r="861" spans="1:14">
      <c r="A861" s="30">
        <v>5110</v>
      </c>
      <c r="B861" s="30">
        <v>6000</v>
      </c>
      <c r="C861" s="30">
        <v>3000</v>
      </c>
      <c r="D861" s="30"/>
      <c r="E861" s="30"/>
      <c r="F861" s="30"/>
      <c r="G861" s="30"/>
      <c r="H861" s="30"/>
      <c r="I861" s="30"/>
      <c r="J861" s="30"/>
      <c r="K861" s="30"/>
      <c r="L861" s="30"/>
      <c r="M861" s="30">
        <v>3000</v>
      </c>
      <c r="N861" s="30"/>
    </row>
    <row r="862" spans="1:14">
      <c r="A862" s="30">
        <v>5110</v>
      </c>
      <c r="B862" s="30">
        <v>20175.12</v>
      </c>
      <c r="C862" s="30"/>
      <c r="D862" s="30"/>
      <c r="E862" s="30">
        <v>10087.56</v>
      </c>
      <c r="F862" s="30"/>
      <c r="G862" s="30"/>
      <c r="H862" s="30"/>
      <c r="I862" s="30"/>
      <c r="J862" s="30"/>
      <c r="K862" s="30">
        <v>10087.56</v>
      </c>
      <c r="L862" s="30"/>
      <c r="M862" s="30"/>
      <c r="N862" s="30"/>
    </row>
    <row r="863" spans="1:14">
      <c r="A863" s="30">
        <v>5110</v>
      </c>
      <c r="B863" s="30">
        <v>16742.86</v>
      </c>
      <c r="C863" s="30"/>
      <c r="D863" s="30"/>
      <c r="E863" s="30"/>
      <c r="F863" s="30"/>
      <c r="G863" s="30">
        <v>16742.86</v>
      </c>
      <c r="H863" s="30"/>
      <c r="I863" s="30"/>
      <c r="J863" s="30"/>
      <c r="K863" s="30"/>
      <c r="L863" s="30"/>
      <c r="M863" s="30"/>
      <c r="N863" s="30"/>
    </row>
    <row r="864" spans="1:14">
      <c r="A864" s="30">
        <v>5110</v>
      </c>
      <c r="B864" s="30">
        <v>5000</v>
      </c>
      <c r="C864" s="30"/>
      <c r="D864" s="30"/>
      <c r="E864" s="30">
        <v>1000</v>
      </c>
      <c r="F864" s="30"/>
      <c r="G864" s="30">
        <v>500</v>
      </c>
      <c r="H864" s="30"/>
      <c r="I864" s="30">
        <v>2500</v>
      </c>
      <c r="J864" s="30">
        <v>500</v>
      </c>
      <c r="K864" s="30">
        <v>500</v>
      </c>
      <c r="L864" s="30"/>
      <c r="M864" s="30"/>
      <c r="N864" s="30"/>
    </row>
    <row r="865" spans="1:14">
      <c r="A865" s="30">
        <v>5110</v>
      </c>
      <c r="B865" s="30">
        <v>20000</v>
      </c>
      <c r="C865" s="30"/>
      <c r="D865" s="30">
        <v>20000</v>
      </c>
      <c r="E865" s="30"/>
      <c r="F865" s="30"/>
      <c r="G865" s="30"/>
      <c r="H865" s="30"/>
      <c r="I865" s="30"/>
      <c r="J865" s="30"/>
      <c r="K865" s="30"/>
      <c r="L865" s="30"/>
      <c r="M865" s="30"/>
      <c r="N865" s="30"/>
    </row>
    <row r="866" spans="1:14">
      <c r="A866" s="30">
        <v>5110</v>
      </c>
      <c r="B866" s="30">
        <v>8000</v>
      </c>
      <c r="C866" s="30"/>
      <c r="D866" s="30"/>
      <c r="E866" s="30">
        <v>8000</v>
      </c>
      <c r="F866" s="30"/>
      <c r="G866" s="30"/>
      <c r="H866" s="30"/>
      <c r="I866" s="30"/>
      <c r="J866" s="30"/>
      <c r="K866" s="30"/>
      <c r="L866" s="30"/>
      <c r="M866" s="30"/>
      <c r="N866" s="30"/>
    </row>
    <row r="867" spans="1:14">
      <c r="A867" s="30">
        <v>5110</v>
      </c>
      <c r="B867" s="30">
        <v>5000</v>
      </c>
      <c r="C867" s="30">
        <v>5000</v>
      </c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</row>
    <row r="868" spans="1:14">
      <c r="A868" s="30">
        <v>5110</v>
      </c>
      <c r="B868" s="30">
        <v>150000</v>
      </c>
      <c r="C868" s="30"/>
      <c r="D868" s="30"/>
      <c r="E868" s="30"/>
      <c r="F868" s="30"/>
      <c r="G868" s="30"/>
      <c r="H868" s="30">
        <v>150000</v>
      </c>
      <c r="I868" s="30"/>
      <c r="J868" s="30"/>
      <c r="K868" s="30"/>
      <c r="L868" s="30"/>
      <c r="M868" s="30"/>
      <c r="N868" s="30"/>
    </row>
    <row r="869" spans="1:14">
      <c r="A869" s="30">
        <v>5110</v>
      </c>
      <c r="B869" s="30">
        <v>15000</v>
      </c>
      <c r="C869" s="30"/>
      <c r="D869" s="30">
        <v>15000</v>
      </c>
      <c r="E869" s="30"/>
      <c r="F869" s="30"/>
      <c r="G869" s="30"/>
      <c r="H869" s="30"/>
      <c r="I869" s="30"/>
      <c r="J869" s="30"/>
      <c r="K869" s="30"/>
      <c r="L869" s="30"/>
      <c r="M869" s="30"/>
      <c r="N869" s="30"/>
    </row>
    <row r="870" spans="1:14">
      <c r="A870" s="30">
        <v>5110</v>
      </c>
      <c r="B870" s="30">
        <v>15000</v>
      </c>
      <c r="C870" s="30"/>
      <c r="D870" s="30"/>
      <c r="E870" s="30"/>
      <c r="F870" s="30">
        <v>7500</v>
      </c>
      <c r="G870" s="30"/>
      <c r="H870" s="30"/>
      <c r="I870" s="30"/>
      <c r="J870" s="30"/>
      <c r="K870" s="30">
        <v>7500</v>
      </c>
      <c r="L870" s="30"/>
      <c r="M870" s="30"/>
      <c r="N870" s="30"/>
    </row>
    <row r="871" spans="1:14">
      <c r="A871" s="30">
        <v>5110</v>
      </c>
      <c r="B871" s="30">
        <v>7000</v>
      </c>
      <c r="C871" s="30"/>
      <c r="D871" s="30"/>
      <c r="E871" s="30"/>
      <c r="F871" s="30"/>
      <c r="G871" s="30">
        <v>7000</v>
      </c>
      <c r="H871" s="30"/>
      <c r="I871" s="30"/>
      <c r="J871" s="30"/>
      <c r="K871" s="30"/>
      <c r="L871" s="30"/>
      <c r="M871" s="30"/>
      <c r="N871" s="30"/>
    </row>
    <row r="872" spans="1:14">
      <c r="A872" s="30">
        <v>5110</v>
      </c>
      <c r="B872" s="30">
        <v>10000</v>
      </c>
      <c r="C872" s="30"/>
      <c r="D872" s="30"/>
      <c r="E872" s="30">
        <v>5000</v>
      </c>
      <c r="F872" s="30"/>
      <c r="G872" s="30"/>
      <c r="H872" s="30"/>
      <c r="I872" s="30"/>
      <c r="J872" s="30"/>
      <c r="K872" s="30">
        <v>5000</v>
      </c>
      <c r="L872" s="30"/>
      <c r="M872" s="30"/>
      <c r="N872" s="30"/>
    </row>
    <row r="873" spans="1:14">
      <c r="A873" s="30">
        <v>5110</v>
      </c>
      <c r="B873" s="30">
        <v>10000</v>
      </c>
      <c r="C873" s="30"/>
      <c r="D873" s="30"/>
      <c r="E873" s="30">
        <v>5000</v>
      </c>
      <c r="F873" s="30"/>
      <c r="G873" s="30"/>
      <c r="H873" s="30"/>
      <c r="I873" s="30">
        <v>5000</v>
      </c>
      <c r="J873" s="30"/>
      <c r="K873" s="30"/>
      <c r="L873" s="30"/>
      <c r="M873" s="30"/>
      <c r="N873" s="30"/>
    </row>
    <row r="874" spans="1:14">
      <c r="A874" s="30">
        <v>5110</v>
      </c>
      <c r="B874" s="30">
        <v>5000</v>
      </c>
      <c r="C874" s="30"/>
      <c r="D874" s="30"/>
      <c r="E874" s="30"/>
      <c r="F874" s="30">
        <v>5000</v>
      </c>
      <c r="G874" s="30"/>
      <c r="H874" s="30"/>
      <c r="I874" s="30"/>
      <c r="J874" s="30"/>
      <c r="K874" s="30"/>
      <c r="L874" s="30"/>
      <c r="M874" s="30"/>
      <c r="N874" s="30"/>
    </row>
    <row r="875" spans="1:14">
      <c r="A875" s="30">
        <v>5110</v>
      </c>
      <c r="B875" s="30">
        <v>30000</v>
      </c>
      <c r="C875" s="30"/>
      <c r="D875" s="30"/>
      <c r="E875" s="30">
        <v>15000</v>
      </c>
      <c r="F875" s="30"/>
      <c r="G875" s="30"/>
      <c r="H875" s="30"/>
      <c r="I875" s="30"/>
      <c r="J875" s="30"/>
      <c r="K875" s="30"/>
      <c r="L875" s="30">
        <v>15000</v>
      </c>
      <c r="M875" s="30"/>
      <c r="N875" s="30"/>
    </row>
    <row r="876" spans="1:14">
      <c r="A876" s="30">
        <v>5110</v>
      </c>
      <c r="B876" s="30">
        <v>3000</v>
      </c>
      <c r="C876" s="30">
        <v>0</v>
      </c>
      <c r="D876" s="30"/>
      <c r="E876" s="30"/>
      <c r="F876" s="30">
        <v>0</v>
      </c>
      <c r="G876" s="30"/>
      <c r="H876" s="30"/>
      <c r="I876" s="30">
        <v>500</v>
      </c>
      <c r="J876" s="30">
        <v>500</v>
      </c>
      <c r="K876" s="30">
        <v>0</v>
      </c>
      <c r="L876" s="30">
        <v>500</v>
      </c>
      <c r="M876" s="30">
        <v>1500</v>
      </c>
      <c r="N876" s="30">
        <v>0</v>
      </c>
    </row>
    <row r="877" spans="1:14">
      <c r="A877" s="30">
        <v>5150</v>
      </c>
      <c r="B877" s="30">
        <v>24000</v>
      </c>
      <c r="C877" s="30"/>
      <c r="D877" s="30"/>
      <c r="E877" s="30">
        <v>12000</v>
      </c>
      <c r="F877" s="30"/>
      <c r="G877" s="30"/>
      <c r="H877" s="30">
        <v>12000</v>
      </c>
      <c r="I877" s="30"/>
      <c r="J877" s="30"/>
      <c r="K877" s="30"/>
      <c r="L877" s="30"/>
      <c r="M877" s="30"/>
      <c r="N877" s="30"/>
    </row>
    <row r="878" spans="1:14">
      <c r="A878" s="30">
        <v>5150</v>
      </c>
      <c r="B878" s="30">
        <v>20000</v>
      </c>
      <c r="C878" s="30"/>
      <c r="D878" s="30"/>
      <c r="E878" s="30">
        <v>8000</v>
      </c>
      <c r="F878" s="30"/>
      <c r="G878" s="30">
        <v>12000</v>
      </c>
      <c r="H878" s="30"/>
      <c r="I878" s="30"/>
      <c r="J878" s="30"/>
      <c r="K878" s="30"/>
      <c r="L878" s="30"/>
      <c r="M878" s="30"/>
      <c r="N878" s="30"/>
    </row>
    <row r="879" spans="1:14">
      <c r="A879" s="30">
        <v>5150</v>
      </c>
      <c r="B879" s="30">
        <v>50000</v>
      </c>
      <c r="C879" s="30">
        <v>10000</v>
      </c>
      <c r="D879" s="30">
        <v>10000</v>
      </c>
      <c r="E879" s="30">
        <v>10000</v>
      </c>
      <c r="F879" s="30"/>
      <c r="G879" s="30">
        <v>10000</v>
      </c>
      <c r="H879" s="30">
        <v>10000</v>
      </c>
      <c r="I879" s="30"/>
      <c r="J879" s="30"/>
      <c r="K879" s="30"/>
      <c r="L879" s="30"/>
      <c r="M879" s="30"/>
      <c r="N879" s="30"/>
    </row>
    <row r="880" spans="1:14">
      <c r="A880" s="30">
        <v>5150</v>
      </c>
      <c r="B880" s="30">
        <v>15000</v>
      </c>
      <c r="C880" s="30"/>
      <c r="D880" s="30"/>
      <c r="E880" s="30">
        <v>15000</v>
      </c>
      <c r="F880" s="30"/>
      <c r="G880" s="30"/>
      <c r="H880" s="30"/>
      <c r="I880" s="30"/>
      <c r="J880" s="30"/>
      <c r="K880" s="30"/>
      <c r="L880" s="30"/>
      <c r="M880" s="30"/>
      <c r="N880" s="30"/>
    </row>
    <row r="881" spans="1:14">
      <c r="A881" s="30">
        <v>5150</v>
      </c>
      <c r="B881" s="30">
        <v>85942.43</v>
      </c>
      <c r="C881" s="30">
        <v>0</v>
      </c>
      <c r="D881" s="30"/>
      <c r="E881" s="30">
        <v>13000</v>
      </c>
      <c r="F881" s="30">
        <v>5000</v>
      </c>
      <c r="G881" s="30">
        <v>4000</v>
      </c>
      <c r="H881" s="30">
        <v>6000</v>
      </c>
      <c r="I881" s="30">
        <v>12000</v>
      </c>
      <c r="J881" s="30">
        <v>12000</v>
      </c>
      <c r="K881" s="30">
        <v>8800</v>
      </c>
      <c r="L881" s="30">
        <v>8000</v>
      </c>
      <c r="M881" s="30">
        <v>8000</v>
      </c>
      <c r="N881" s="30">
        <v>9142.43</v>
      </c>
    </row>
    <row r="882" spans="1:14">
      <c r="A882" s="30">
        <v>5150</v>
      </c>
      <c r="B882" s="30">
        <v>20000</v>
      </c>
      <c r="C882" s="30"/>
      <c r="D882" s="30"/>
      <c r="E882" s="30"/>
      <c r="F882" s="30"/>
      <c r="G882" s="30"/>
      <c r="H882" s="30"/>
      <c r="I882" s="30"/>
      <c r="J882" s="30"/>
      <c r="K882" s="30"/>
      <c r="L882" s="30">
        <v>20000</v>
      </c>
      <c r="M882" s="30"/>
      <c r="N882" s="30"/>
    </row>
    <row r="883" spans="1:14">
      <c r="A883" s="30">
        <v>5150</v>
      </c>
      <c r="B883" s="30">
        <v>3000</v>
      </c>
      <c r="C883" s="30"/>
      <c r="D883" s="30"/>
      <c r="E883" s="30"/>
      <c r="F883" s="30">
        <v>1500</v>
      </c>
      <c r="G883" s="30"/>
      <c r="H883" s="30"/>
      <c r="I883" s="30"/>
      <c r="J883" s="30"/>
      <c r="K883" s="30">
        <v>1500</v>
      </c>
      <c r="L883" s="30"/>
      <c r="M883" s="30"/>
      <c r="N883" s="30"/>
    </row>
    <row r="884" spans="1:14">
      <c r="A884" s="30">
        <v>5150</v>
      </c>
      <c r="B884" s="30">
        <v>75000</v>
      </c>
      <c r="C884" s="30">
        <v>25000</v>
      </c>
      <c r="D884" s="30">
        <v>5000</v>
      </c>
      <c r="E884" s="30"/>
      <c r="F884" s="30">
        <v>5000</v>
      </c>
      <c r="G884" s="30"/>
      <c r="H884" s="30">
        <v>5000</v>
      </c>
      <c r="I884" s="30"/>
      <c r="J884" s="30">
        <v>21000</v>
      </c>
      <c r="K884" s="30"/>
      <c r="L884" s="30">
        <v>5000</v>
      </c>
      <c r="M884" s="30"/>
      <c r="N884" s="30">
        <v>9000</v>
      </c>
    </row>
    <row r="885" spans="1:14">
      <c r="A885" s="30">
        <v>5150</v>
      </c>
      <c r="B885" s="30">
        <v>10000</v>
      </c>
      <c r="C885" s="30">
        <v>900</v>
      </c>
      <c r="D885" s="30">
        <v>900</v>
      </c>
      <c r="E885" s="30">
        <v>800</v>
      </c>
      <c r="F885" s="30">
        <v>700</v>
      </c>
      <c r="G885" s="30">
        <v>700</v>
      </c>
      <c r="H885" s="30">
        <v>800</v>
      </c>
      <c r="I885" s="30">
        <v>800</v>
      </c>
      <c r="J885" s="30">
        <v>800</v>
      </c>
      <c r="K885" s="30">
        <v>800</v>
      </c>
      <c r="L885" s="30">
        <v>800</v>
      </c>
      <c r="M885" s="30">
        <v>1000</v>
      </c>
      <c r="N885" s="30">
        <v>1000</v>
      </c>
    </row>
    <row r="886" spans="1:14">
      <c r="A886" s="30">
        <v>5150</v>
      </c>
      <c r="B886" s="30">
        <v>10000</v>
      </c>
      <c r="C886" s="30">
        <v>3333</v>
      </c>
      <c r="D886" s="30">
        <v>3333</v>
      </c>
      <c r="E886" s="30">
        <v>3334</v>
      </c>
      <c r="F886" s="30">
        <v>0</v>
      </c>
      <c r="G886" s="30">
        <v>0</v>
      </c>
      <c r="H886" s="30">
        <v>0</v>
      </c>
      <c r="I886" s="30">
        <v>0</v>
      </c>
      <c r="J886" s="30">
        <v>0</v>
      </c>
      <c r="K886" s="30">
        <v>0</v>
      </c>
      <c r="L886" s="30">
        <v>0</v>
      </c>
      <c r="M886" s="30">
        <v>0</v>
      </c>
      <c r="N886" s="30">
        <v>0</v>
      </c>
    </row>
    <row r="887" spans="1:14">
      <c r="A887" s="30">
        <v>5150</v>
      </c>
      <c r="B887" s="30">
        <v>35000</v>
      </c>
      <c r="C887" s="30"/>
      <c r="D887" s="30"/>
      <c r="E887" s="30"/>
      <c r="F887" s="30">
        <v>16000</v>
      </c>
      <c r="G887" s="30"/>
      <c r="H887" s="30"/>
      <c r="I887" s="30">
        <v>19000</v>
      </c>
      <c r="J887" s="30"/>
      <c r="K887" s="30"/>
      <c r="L887" s="30"/>
      <c r="M887" s="30"/>
      <c r="N887" s="30"/>
    </row>
    <row r="888" spans="1:14">
      <c r="A888" s="30">
        <v>5150</v>
      </c>
      <c r="B888" s="30">
        <v>25000</v>
      </c>
      <c r="C888" s="30">
        <v>0</v>
      </c>
      <c r="D888" s="30">
        <v>5000</v>
      </c>
      <c r="E888" s="30">
        <v>0</v>
      </c>
      <c r="F888" s="30">
        <v>0</v>
      </c>
      <c r="G888" s="30">
        <v>0</v>
      </c>
      <c r="H888" s="30">
        <v>15000</v>
      </c>
      <c r="I888" s="30">
        <v>0</v>
      </c>
      <c r="J888" s="30">
        <v>0</v>
      </c>
      <c r="K888" s="30">
        <v>0</v>
      </c>
      <c r="L888" s="30">
        <v>0</v>
      </c>
      <c r="M888" s="30">
        <v>5000</v>
      </c>
      <c r="N888" s="30">
        <v>0</v>
      </c>
    </row>
    <row r="889" spans="1:14">
      <c r="A889" s="30">
        <v>5150</v>
      </c>
      <c r="B889" s="30">
        <v>6000</v>
      </c>
      <c r="C889" s="30"/>
      <c r="D889" s="30"/>
      <c r="E889" s="30"/>
      <c r="F889" s="30"/>
      <c r="G889" s="30"/>
      <c r="H889" s="30"/>
      <c r="I889" s="30"/>
      <c r="J889" s="30">
        <v>6000</v>
      </c>
      <c r="K889" s="30"/>
      <c r="L889" s="30"/>
      <c r="M889" s="30"/>
      <c r="N889" s="30"/>
    </row>
    <row r="890" spans="1:14">
      <c r="A890" s="30">
        <v>5150</v>
      </c>
      <c r="B890" s="30">
        <v>31479.65</v>
      </c>
      <c r="C890" s="30"/>
      <c r="D890" s="30">
        <v>10493.22</v>
      </c>
      <c r="E890" s="30"/>
      <c r="F890" s="30"/>
      <c r="G890" s="30"/>
      <c r="H890" s="30"/>
      <c r="I890" s="30">
        <v>10493.21</v>
      </c>
      <c r="J890" s="30"/>
      <c r="K890" s="30"/>
      <c r="L890" s="30"/>
      <c r="M890" s="30">
        <v>10493.22</v>
      </c>
      <c r="N890" s="30"/>
    </row>
    <row r="891" spans="1:14">
      <c r="A891" s="30">
        <v>5150</v>
      </c>
      <c r="B891" s="30">
        <v>10000</v>
      </c>
      <c r="C891" s="30"/>
      <c r="D891" s="30">
        <v>4000</v>
      </c>
      <c r="E891" s="30"/>
      <c r="F891" s="30">
        <v>2000</v>
      </c>
      <c r="G891" s="30"/>
      <c r="H891" s="30"/>
      <c r="I891" s="30"/>
      <c r="J891" s="30">
        <v>4000</v>
      </c>
      <c r="K891" s="30"/>
      <c r="L891" s="30"/>
      <c r="M891" s="30"/>
      <c r="N891" s="30"/>
    </row>
    <row r="892" spans="1:14">
      <c r="A892" s="30">
        <v>5150</v>
      </c>
      <c r="B892" s="30">
        <v>18000</v>
      </c>
      <c r="C892" s="30">
        <v>1000</v>
      </c>
      <c r="D892" s="30">
        <v>1000</v>
      </c>
      <c r="E892" s="30">
        <v>2000</v>
      </c>
      <c r="F892" s="30">
        <v>1000</v>
      </c>
      <c r="G892" s="30">
        <v>2500</v>
      </c>
      <c r="H892" s="30">
        <v>1000</v>
      </c>
      <c r="I892" s="30">
        <v>1500</v>
      </c>
      <c r="J892" s="30">
        <v>2500</v>
      </c>
      <c r="K892" s="30">
        <v>1000</v>
      </c>
      <c r="L892" s="30">
        <v>2500</v>
      </c>
      <c r="M892" s="30">
        <v>1000</v>
      </c>
      <c r="N892" s="30">
        <v>1000</v>
      </c>
    </row>
    <row r="893" spans="1:14">
      <c r="A893" s="30">
        <v>5150</v>
      </c>
      <c r="B893" s="30">
        <v>14700</v>
      </c>
      <c r="C893" s="30"/>
      <c r="D893" s="30"/>
      <c r="E893" s="30"/>
      <c r="F893" s="30"/>
      <c r="G893" s="30">
        <v>7350</v>
      </c>
      <c r="H893" s="30"/>
      <c r="I893" s="30"/>
      <c r="J893" s="30">
        <v>7350</v>
      </c>
      <c r="K893" s="30"/>
      <c r="L893" s="30"/>
      <c r="M893" s="30"/>
      <c r="N893" s="30"/>
    </row>
    <row r="894" spans="1:14">
      <c r="A894" s="30">
        <v>5150</v>
      </c>
      <c r="B894" s="30">
        <v>8000</v>
      </c>
      <c r="C894" s="30"/>
      <c r="D894" s="30"/>
      <c r="E894" s="30">
        <v>8000</v>
      </c>
      <c r="F894" s="30"/>
      <c r="G894" s="30"/>
      <c r="H894" s="30"/>
      <c r="I894" s="30"/>
      <c r="J894" s="30"/>
      <c r="K894" s="30"/>
      <c r="L894" s="30"/>
      <c r="M894" s="30"/>
      <c r="N894" s="30"/>
    </row>
    <row r="895" spans="1:14">
      <c r="A895" s="30">
        <v>5150</v>
      </c>
      <c r="B895" s="30">
        <v>100000</v>
      </c>
      <c r="C895" s="30"/>
      <c r="D895" s="30"/>
      <c r="E895" s="30"/>
      <c r="F895" s="30"/>
      <c r="G895" s="30">
        <v>100000</v>
      </c>
      <c r="H895" s="30"/>
      <c r="I895" s="30"/>
      <c r="J895" s="30"/>
      <c r="K895" s="30"/>
      <c r="L895" s="30"/>
      <c r="M895" s="30"/>
      <c r="N895" s="30"/>
    </row>
    <row r="896" spans="1:14">
      <c r="A896" s="30">
        <v>5150</v>
      </c>
      <c r="B896" s="30">
        <v>23000</v>
      </c>
      <c r="C896" s="30"/>
      <c r="D896" s="30">
        <v>23000</v>
      </c>
      <c r="E896" s="30"/>
      <c r="F896" s="30"/>
      <c r="G896" s="30"/>
      <c r="H896" s="30"/>
      <c r="I896" s="30"/>
      <c r="J896" s="30"/>
      <c r="K896" s="30"/>
      <c r="L896" s="30"/>
      <c r="M896" s="30"/>
      <c r="N896" s="30"/>
    </row>
    <row r="897" spans="1:14">
      <c r="A897" s="30">
        <v>5150</v>
      </c>
      <c r="B897" s="30">
        <v>20000</v>
      </c>
      <c r="C897" s="30"/>
      <c r="D897" s="30"/>
      <c r="E897" s="30">
        <v>7000</v>
      </c>
      <c r="F897" s="30">
        <v>5000</v>
      </c>
      <c r="G897" s="30"/>
      <c r="H897" s="30">
        <v>3000</v>
      </c>
      <c r="I897" s="30"/>
      <c r="J897" s="30">
        <v>5000</v>
      </c>
      <c r="K897" s="30"/>
      <c r="L897" s="30"/>
      <c r="M897" s="30"/>
      <c r="N897" s="30"/>
    </row>
    <row r="898" spans="1:14">
      <c r="A898" s="30">
        <v>5150</v>
      </c>
      <c r="B898" s="30">
        <v>8000</v>
      </c>
      <c r="C898" s="30"/>
      <c r="D898" s="30"/>
      <c r="E898" s="30"/>
      <c r="F898" s="30"/>
      <c r="G898" s="30">
        <v>5000</v>
      </c>
      <c r="H898" s="30"/>
      <c r="I898" s="30"/>
      <c r="J898" s="30">
        <v>3000</v>
      </c>
      <c r="K898" s="30"/>
      <c r="L898" s="30"/>
      <c r="M898" s="30"/>
      <c r="N898" s="30"/>
    </row>
    <row r="899" spans="1:14">
      <c r="A899" s="30">
        <v>5150</v>
      </c>
      <c r="B899" s="30">
        <v>9000</v>
      </c>
      <c r="C899" s="30"/>
      <c r="D899" s="30"/>
      <c r="E899" s="30"/>
      <c r="F899" s="30">
        <v>9000</v>
      </c>
      <c r="G899" s="30"/>
      <c r="H899" s="30"/>
      <c r="I899" s="30"/>
      <c r="J899" s="30"/>
      <c r="K899" s="30"/>
      <c r="L899" s="30"/>
      <c r="M899" s="30"/>
      <c r="N899" s="30"/>
    </row>
    <row r="900" spans="1:14">
      <c r="A900" s="30">
        <v>5150</v>
      </c>
      <c r="B900" s="30">
        <v>10000</v>
      </c>
      <c r="C900" s="30"/>
      <c r="D900" s="30">
        <v>2000</v>
      </c>
      <c r="E900" s="30"/>
      <c r="F900" s="30"/>
      <c r="G900" s="30">
        <v>2000</v>
      </c>
      <c r="H900" s="30"/>
      <c r="I900" s="30"/>
      <c r="J900" s="30">
        <v>2000</v>
      </c>
      <c r="K900" s="30"/>
      <c r="L900" s="30">
        <v>2000</v>
      </c>
      <c r="M900" s="30"/>
      <c r="N900" s="30">
        <v>2000</v>
      </c>
    </row>
    <row r="901" spans="1:14">
      <c r="A901" s="30">
        <v>5150</v>
      </c>
      <c r="B901" s="30">
        <v>10000</v>
      </c>
      <c r="C901" s="30"/>
      <c r="D901" s="30">
        <v>10000</v>
      </c>
      <c r="E901" s="30"/>
      <c r="F901" s="30"/>
      <c r="G901" s="30"/>
      <c r="H901" s="30"/>
      <c r="I901" s="30"/>
      <c r="J901" s="30"/>
      <c r="K901" s="30"/>
      <c r="L901" s="30"/>
      <c r="M901" s="30"/>
      <c r="N901" s="30"/>
    </row>
    <row r="902" spans="1:14">
      <c r="A902" s="30">
        <v>5150</v>
      </c>
      <c r="B902" s="30">
        <v>627.02</v>
      </c>
      <c r="C902" s="30">
        <v>0</v>
      </c>
      <c r="D902" s="30">
        <v>250</v>
      </c>
      <c r="E902" s="30">
        <v>0</v>
      </c>
      <c r="F902" s="30">
        <v>0</v>
      </c>
      <c r="G902" s="30">
        <v>0</v>
      </c>
      <c r="H902" s="30">
        <v>0</v>
      </c>
      <c r="I902" s="30">
        <v>0</v>
      </c>
      <c r="J902" s="30">
        <v>0</v>
      </c>
      <c r="K902" s="30">
        <v>0</v>
      </c>
      <c r="L902" s="30">
        <v>0</v>
      </c>
      <c r="M902" s="30">
        <v>377.02</v>
      </c>
      <c r="N902" s="30">
        <v>0</v>
      </c>
    </row>
    <row r="903" spans="1:14">
      <c r="A903" s="30">
        <v>5190</v>
      </c>
      <c r="B903" s="30">
        <v>10000</v>
      </c>
      <c r="C903" s="30">
        <v>0</v>
      </c>
      <c r="D903" s="30"/>
      <c r="E903" s="30"/>
      <c r="F903" s="30">
        <v>10000</v>
      </c>
      <c r="G903" s="30"/>
      <c r="H903" s="30"/>
      <c r="I903" s="30"/>
      <c r="J903" s="30"/>
      <c r="K903" s="30"/>
      <c r="L903" s="30"/>
      <c r="M903" s="30"/>
      <c r="N903" s="30"/>
    </row>
    <row r="904" spans="1:14">
      <c r="A904" s="30">
        <v>5190</v>
      </c>
      <c r="B904" s="30">
        <v>3676.09</v>
      </c>
      <c r="C904" s="30">
        <v>1225.04</v>
      </c>
      <c r="D904" s="30"/>
      <c r="E904" s="30"/>
      <c r="F904" s="30"/>
      <c r="G904" s="30">
        <v>1225.52</v>
      </c>
      <c r="H904" s="30"/>
      <c r="I904" s="30"/>
      <c r="J904" s="30"/>
      <c r="K904" s="30"/>
      <c r="L904" s="30">
        <v>1225.53</v>
      </c>
      <c r="M904" s="30"/>
      <c r="N904" s="30"/>
    </row>
    <row r="905" spans="1:14">
      <c r="A905" s="30">
        <v>5190</v>
      </c>
      <c r="B905" s="30">
        <v>5000</v>
      </c>
      <c r="C905" s="30"/>
      <c r="D905" s="30">
        <v>5000</v>
      </c>
      <c r="E905" s="30"/>
      <c r="F905" s="30"/>
      <c r="G905" s="30"/>
      <c r="H905" s="30"/>
      <c r="I905" s="30"/>
      <c r="J905" s="30"/>
      <c r="K905" s="30"/>
      <c r="L905" s="30"/>
      <c r="M905" s="30"/>
      <c r="N905" s="30"/>
    </row>
    <row r="906" spans="1:14">
      <c r="A906" s="30">
        <v>5190</v>
      </c>
      <c r="B906" s="30">
        <v>4000</v>
      </c>
      <c r="C906" s="30"/>
      <c r="D906" s="30"/>
      <c r="E906" s="30"/>
      <c r="F906" s="30"/>
      <c r="G906" s="30"/>
      <c r="H906" s="30"/>
      <c r="I906" s="30"/>
      <c r="J906" s="30"/>
      <c r="K906" s="30">
        <v>4000</v>
      </c>
      <c r="L906" s="30"/>
      <c r="M906" s="30"/>
      <c r="N906" s="30">
        <v>0</v>
      </c>
    </row>
    <row r="907" spans="1:14">
      <c r="A907" s="30"/>
      <c r="B907" s="30">
        <f>SUM(B855:B906)</f>
        <v>1054743.17</v>
      </c>
      <c r="C907" s="30">
        <f t="shared" ref="C907:N907" si="20">SUM(C855:C906)</f>
        <v>51458.04</v>
      </c>
      <c r="D907" s="30">
        <f t="shared" si="20"/>
        <v>116976.22</v>
      </c>
      <c r="E907" s="30">
        <f t="shared" si="20"/>
        <v>140321.56</v>
      </c>
      <c r="F907" s="30">
        <f t="shared" si="20"/>
        <v>69800</v>
      </c>
      <c r="G907" s="30">
        <f t="shared" si="20"/>
        <v>185918.37999999998</v>
      </c>
      <c r="H907" s="30">
        <f t="shared" si="20"/>
        <v>204200</v>
      </c>
      <c r="I907" s="30">
        <f t="shared" si="20"/>
        <v>53693.21</v>
      </c>
      <c r="J907" s="30">
        <f t="shared" si="20"/>
        <v>71550</v>
      </c>
      <c r="K907" s="30">
        <f t="shared" si="20"/>
        <v>46087.56</v>
      </c>
      <c r="L907" s="30">
        <f t="shared" si="20"/>
        <v>58925.53</v>
      </c>
      <c r="M907" s="30">
        <f t="shared" si="20"/>
        <v>31770.240000000002</v>
      </c>
      <c r="N907" s="30">
        <f t="shared" si="20"/>
        <v>24042.43</v>
      </c>
    </row>
    <row r="908" spans="1:14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</row>
    <row r="909" spans="1:14">
      <c r="A909" s="30">
        <v>5210</v>
      </c>
      <c r="B909" s="30">
        <v>40000</v>
      </c>
      <c r="C909" s="30"/>
      <c r="D909" s="30">
        <v>10000</v>
      </c>
      <c r="E909" s="30"/>
      <c r="F909" s="30"/>
      <c r="G909" s="30">
        <v>10000</v>
      </c>
      <c r="H909" s="30">
        <v>10000</v>
      </c>
      <c r="I909" s="30"/>
      <c r="J909" s="30">
        <v>10000</v>
      </c>
      <c r="K909" s="30"/>
      <c r="L909" s="30"/>
      <c r="M909" s="30"/>
      <c r="N909" s="30"/>
    </row>
    <row r="910" spans="1:14">
      <c r="A910" s="30">
        <v>5290</v>
      </c>
      <c r="B910" s="30">
        <v>20000</v>
      </c>
      <c r="C910" s="30">
        <v>10000</v>
      </c>
      <c r="D910" s="30"/>
      <c r="E910" s="30"/>
      <c r="F910" s="30">
        <v>10000</v>
      </c>
      <c r="G910" s="30"/>
      <c r="H910" s="30"/>
      <c r="I910" s="30"/>
      <c r="J910" s="30"/>
      <c r="K910" s="30"/>
      <c r="L910" s="30"/>
      <c r="M910" s="30"/>
      <c r="N910" s="30"/>
    </row>
    <row r="911" spans="1:14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</row>
    <row r="912" spans="1:14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</row>
    <row r="913" spans="1:14">
      <c r="A913" s="30">
        <v>5310</v>
      </c>
      <c r="B913" s="30">
        <v>10000</v>
      </c>
      <c r="C913" s="30">
        <v>5000</v>
      </c>
      <c r="D913" s="30"/>
      <c r="E913" s="30"/>
      <c r="F913" s="30"/>
      <c r="G913" s="30"/>
      <c r="H913" s="30">
        <v>5000</v>
      </c>
      <c r="I913" s="30"/>
      <c r="J913" s="30"/>
      <c r="K913" s="30"/>
      <c r="L913" s="30"/>
      <c r="M913" s="30"/>
      <c r="N913" s="30"/>
    </row>
    <row r="914" spans="1: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</row>
    <row r="915" spans="1:14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</row>
    <row r="916" spans="1:14">
      <c r="A916" s="30">
        <v>5640</v>
      </c>
      <c r="B916" s="30">
        <v>25000</v>
      </c>
      <c r="C916" s="30"/>
      <c r="D916" s="30"/>
      <c r="E916" s="30"/>
      <c r="F916" s="30"/>
      <c r="G916" s="30"/>
      <c r="H916" s="30">
        <v>25000</v>
      </c>
      <c r="I916" s="30"/>
      <c r="J916" s="30"/>
      <c r="K916" s="30"/>
      <c r="L916" s="30"/>
      <c r="M916" s="30"/>
      <c r="N916" s="30"/>
    </row>
    <row r="917" spans="1:14">
      <c r="A917" s="30">
        <v>5640</v>
      </c>
      <c r="B917" s="30">
        <v>35000</v>
      </c>
      <c r="C917" s="30"/>
      <c r="D917" s="30">
        <v>35000</v>
      </c>
      <c r="E917" s="30"/>
      <c r="F917" s="30"/>
      <c r="G917" s="30"/>
      <c r="H917" s="30"/>
      <c r="I917" s="30"/>
      <c r="J917" s="30"/>
      <c r="K917" s="30"/>
      <c r="L917" s="30"/>
      <c r="M917" s="30"/>
      <c r="N917" s="30"/>
    </row>
    <row r="918" spans="1:14">
      <c r="A918" s="30">
        <v>5650</v>
      </c>
      <c r="B918" s="30">
        <v>30000</v>
      </c>
      <c r="C918" s="30">
        <v>30000</v>
      </c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</row>
    <row r="919" spans="1:14">
      <c r="A919" s="30">
        <v>5650</v>
      </c>
      <c r="B919" s="30">
        <v>30000</v>
      </c>
      <c r="C919" s="30"/>
      <c r="D919" s="30"/>
      <c r="E919" s="30">
        <v>15000</v>
      </c>
      <c r="F919" s="30"/>
      <c r="G919" s="30"/>
      <c r="H919" s="30"/>
      <c r="I919" s="30">
        <v>15000</v>
      </c>
      <c r="J919" s="30"/>
      <c r="K919" s="30"/>
      <c r="L919" s="30"/>
      <c r="M919" s="30"/>
      <c r="N919" s="30"/>
    </row>
    <row r="920" spans="1:14">
      <c r="A920" s="30">
        <v>5650</v>
      </c>
      <c r="B920" s="30">
        <v>45000</v>
      </c>
      <c r="C920" s="30"/>
      <c r="D920" s="30">
        <v>45000</v>
      </c>
      <c r="E920" s="30"/>
      <c r="F920" s="30"/>
      <c r="G920" s="30"/>
      <c r="H920" s="30"/>
      <c r="I920" s="30"/>
      <c r="J920" s="30"/>
      <c r="K920" s="30"/>
      <c r="L920" s="30"/>
      <c r="M920" s="30"/>
      <c r="N920" s="30"/>
    </row>
    <row r="921" spans="1:14">
      <c r="A921" s="30">
        <v>5650</v>
      </c>
      <c r="B921" s="30">
        <v>20000</v>
      </c>
      <c r="C921" s="30">
        <v>1666.66</v>
      </c>
      <c r="D921" s="30">
        <v>1666.66</v>
      </c>
      <c r="E921" s="30">
        <v>1666.66</v>
      </c>
      <c r="F921" s="30">
        <v>1666.66</v>
      </c>
      <c r="G921" s="30">
        <v>1666.67</v>
      </c>
      <c r="H921" s="30">
        <v>1666.67</v>
      </c>
      <c r="I921" s="30">
        <v>1666.67</v>
      </c>
      <c r="J921" s="30">
        <v>1666.67</v>
      </c>
      <c r="K921" s="30">
        <v>1666.67</v>
      </c>
      <c r="L921" s="30">
        <v>1666.67</v>
      </c>
      <c r="M921" s="30">
        <v>1666.67</v>
      </c>
      <c r="N921" s="30">
        <v>1666.67</v>
      </c>
    </row>
    <row r="922" spans="1:14">
      <c r="A922" s="30">
        <v>5650</v>
      </c>
      <c r="B922" s="30">
        <v>13933.05</v>
      </c>
      <c r="C922" s="30">
        <v>13933.05</v>
      </c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</row>
    <row r="923" spans="1:14">
      <c r="A923" s="30">
        <v>5670</v>
      </c>
      <c r="B923" s="30">
        <v>100000</v>
      </c>
      <c r="C923" s="30">
        <v>0</v>
      </c>
      <c r="D923" s="30">
        <v>10000</v>
      </c>
      <c r="E923" s="30">
        <v>10000</v>
      </c>
      <c r="F923" s="30">
        <v>10000</v>
      </c>
      <c r="G923" s="30">
        <v>10000</v>
      </c>
      <c r="H923" s="30">
        <v>10000</v>
      </c>
      <c r="I923" s="30">
        <v>10000</v>
      </c>
      <c r="J923" s="30">
        <v>10000</v>
      </c>
      <c r="K923" s="30">
        <v>10000</v>
      </c>
      <c r="L923" s="30">
        <v>10000</v>
      </c>
      <c r="M923" s="30">
        <v>10000</v>
      </c>
      <c r="N923" s="30">
        <v>0</v>
      </c>
    </row>
    <row r="924" spans="1:14">
      <c r="A924" s="30">
        <v>5670</v>
      </c>
      <c r="B924" s="30">
        <v>20000</v>
      </c>
      <c r="C924" s="30">
        <v>1500</v>
      </c>
      <c r="D924" s="30">
        <v>2000</v>
      </c>
      <c r="E924" s="30">
        <v>1500</v>
      </c>
      <c r="F924" s="30">
        <v>1500</v>
      </c>
      <c r="G924" s="30">
        <v>1500</v>
      </c>
      <c r="H924" s="30">
        <v>1500</v>
      </c>
      <c r="I924" s="30">
        <v>1500</v>
      </c>
      <c r="J924" s="30">
        <v>1500</v>
      </c>
      <c r="K924" s="30">
        <v>1500</v>
      </c>
      <c r="L924" s="30">
        <v>2000</v>
      </c>
      <c r="M924" s="30">
        <v>2000</v>
      </c>
      <c r="N924" s="30">
        <v>2000</v>
      </c>
    </row>
    <row r="925" spans="1:14">
      <c r="A925" s="30">
        <v>5670</v>
      </c>
      <c r="B925" s="30">
        <v>5000</v>
      </c>
      <c r="C925" s="30"/>
      <c r="D925" s="30">
        <v>2500</v>
      </c>
      <c r="E925" s="30"/>
      <c r="F925" s="30"/>
      <c r="G925" s="30"/>
      <c r="H925" s="30">
        <v>2500</v>
      </c>
      <c r="I925" s="30"/>
      <c r="J925" s="30"/>
      <c r="K925" s="30"/>
      <c r="L925" s="30"/>
      <c r="M925" s="30"/>
      <c r="N925" s="30"/>
    </row>
    <row r="926" spans="1:14">
      <c r="A926" s="30">
        <v>5670</v>
      </c>
      <c r="B926" s="30">
        <v>5000</v>
      </c>
      <c r="C926" s="30"/>
      <c r="D926" s="30"/>
      <c r="E926" s="30">
        <v>3000</v>
      </c>
      <c r="F926" s="30"/>
      <c r="G926" s="30"/>
      <c r="H926" s="30"/>
      <c r="I926" s="30"/>
      <c r="J926" s="30">
        <v>2000</v>
      </c>
      <c r="K926" s="30"/>
      <c r="L926" s="30"/>
      <c r="M926" s="30"/>
      <c r="N926" s="30"/>
    </row>
    <row r="927" spans="1:14">
      <c r="A927" s="30">
        <v>5670</v>
      </c>
      <c r="B927" s="30">
        <v>130000</v>
      </c>
      <c r="C927" s="30"/>
      <c r="D927" s="30">
        <v>30000</v>
      </c>
      <c r="E927" s="30"/>
      <c r="F927" s="30">
        <v>30000</v>
      </c>
      <c r="G927" s="30"/>
      <c r="H927" s="30"/>
      <c r="I927" s="30">
        <v>40000</v>
      </c>
      <c r="J927" s="30"/>
      <c r="K927" s="30"/>
      <c r="L927" s="30">
        <v>30000</v>
      </c>
      <c r="M927" s="30"/>
      <c r="N927" s="30"/>
    </row>
    <row r="928" spans="1:14">
      <c r="A928" s="30">
        <v>5690</v>
      </c>
      <c r="B928" s="30">
        <v>30000</v>
      </c>
      <c r="C928" s="30">
        <v>30000</v>
      </c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</row>
    <row r="929" spans="1:14">
      <c r="A929" s="30"/>
      <c r="B929" s="30">
        <f>SUM(B916:B928)</f>
        <v>488933.05</v>
      </c>
      <c r="C929" s="30">
        <f t="shared" ref="C929:N929" si="21">SUM(C916:C928)</f>
        <v>77099.709999999992</v>
      </c>
      <c r="D929" s="30">
        <f t="shared" si="21"/>
        <v>126166.66</v>
      </c>
      <c r="E929" s="30">
        <f t="shared" si="21"/>
        <v>31166.66</v>
      </c>
      <c r="F929" s="30">
        <f t="shared" si="21"/>
        <v>43166.66</v>
      </c>
      <c r="G929" s="30">
        <f t="shared" si="21"/>
        <v>13166.67</v>
      </c>
      <c r="H929" s="30">
        <f t="shared" si="21"/>
        <v>40666.67</v>
      </c>
      <c r="I929" s="30">
        <f t="shared" si="21"/>
        <v>68166.67</v>
      </c>
      <c r="J929" s="30">
        <f t="shared" si="21"/>
        <v>15166.67</v>
      </c>
      <c r="K929" s="30">
        <f t="shared" si="21"/>
        <v>13166.67</v>
      </c>
      <c r="L929" s="30">
        <f t="shared" si="21"/>
        <v>43666.67</v>
      </c>
      <c r="M929" s="30">
        <f t="shared" si="21"/>
        <v>13666.67</v>
      </c>
      <c r="N929" s="30">
        <f t="shared" si="21"/>
        <v>3666.67</v>
      </c>
    </row>
    <row r="930" spans="1:14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</row>
    <row r="931" spans="1:14">
      <c r="A931" s="30">
        <v>5910</v>
      </c>
      <c r="B931" s="30">
        <v>4000</v>
      </c>
      <c r="C931" s="30">
        <v>1000</v>
      </c>
      <c r="D931" s="30"/>
      <c r="E931" s="30">
        <v>1000</v>
      </c>
      <c r="F931" s="30"/>
      <c r="G931" s="30">
        <v>1000</v>
      </c>
      <c r="H931" s="30">
        <v>1000</v>
      </c>
      <c r="I931" s="30"/>
      <c r="J931" s="30"/>
      <c r="K931" s="30"/>
      <c r="L931" s="30"/>
      <c r="M931" s="30"/>
      <c r="N931" s="30"/>
    </row>
    <row r="932" spans="1:14">
      <c r="A932" s="30">
        <v>5910</v>
      </c>
      <c r="B932" s="30">
        <v>10000</v>
      </c>
      <c r="C932" s="30"/>
      <c r="D932" s="30"/>
      <c r="E932" s="30"/>
      <c r="F932" s="30"/>
      <c r="G932" s="30">
        <v>10000</v>
      </c>
      <c r="H932" s="30"/>
      <c r="I932" s="30"/>
      <c r="J932" s="30"/>
      <c r="K932" s="30"/>
      <c r="L932" s="30"/>
      <c r="M932" s="30"/>
      <c r="N932" s="30"/>
    </row>
    <row r="933" spans="1:14">
      <c r="A933" s="30">
        <v>5970</v>
      </c>
      <c r="B933" s="30">
        <v>2000</v>
      </c>
      <c r="C933" s="30"/>
      <c r="D933" s="30"/>
      <c r="E933" s="30"/>
      <c r="F933" s="30"/>
      <c r="G933" s="30"/>
      <c r="H933" s="30">
        <v>2000</v>
      </c>
      <c r="I933" s="30"/>
      <c r="J933" s="30"/>
      <c r="K933" s="30"/>
      <c r="L933" s="30"/>
      <c r="M933" s="30"/>
      <c r="N933" s="30"/>
    </row>
    <row r="934" spans="1:14">
      <c r="A934" s="30">
        <v>5970</v>
      </c>
      <c r="B934" s="30">
        <v>15000</v>
      </c>
      <c r="C934" s="30"/>
      <c r="D934" s="30"/>
      <c r="E934" s="30"/>
      <c r="F934" s="30"/>
      <c r="G934" s="30">
        <v>15000</v>
      </c>
      <c r="H934" s="30"/>
      <c r="I934" s="30"/>
      <c r="J934" s="30"/>
      <c r="K934" s="30"/>
      <c r="L934" s="30"/>
      <c r="M934" s="30"/>
      <c r="N934" s="30"/>
    </row>
    <row r="935" spans="1:14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</row>
    <row r="936" spans="1:14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</row>
    <row r="937" spans="1:14">
      <c r="A937" s="30">
        <v>6140</v>
      </c>
      <c r="B937" s="30">
        <v>8784423.7500000019</v>
      </c>
      <c r="C937" s="30">
        <v>761201.98</v>
      </c>
      <c r="D937" s="30">
        <v>761201.98</v>
      </c>
      <c r="E937" s="30">
        <v>761201.98</v>
      </c>
      <c r="F937" s="30">
        <v>761201.98</v>
      </c>
      <c r="G937" s="30">
        <v>761201.98</v>
      </c>
      <c r="H937" s="30">
        <v>761201.98</v>
      </c>
      <c r="I937" s="30">
        <v>761201.98</v>
      </c>
      <c r="J937" s="30">
        <v>761201.98</v>
      </c>
      <c r="K937" s="30">
        <v>761201.98</v>
      </c>
      <c r="L937" s="30">
        <v>761201.98</v>
      </c>
      <c r="M937" s="30">
        <v>761201.98</v>
      </c>
      <c r="N937" s="30">
        <v>411201.97</v>
      </c>
    </row>
    <row r="938" spans="1:14">
      <c r="A938" s="30">
        <v>6140</v>
      </c>
      <c r="B938" s="30">
        <v>1740952.98</v>
      </c>
      <c r="C938" s="30">
        <v>145079.42000000001</v>
      </c>
      <c r="D938" s="30">
        <v>145079.42000000001</v>
      </c>
      <c r="E938" s="30">
        <v>145079.42000000001</v>
      </c>
      <c r="F938" s="30">
        <v>145079.42000000001</v>
      </c>
      <c r="G938" s="30">
        <v>145079.42000000001</v>
      </c>
      <c r="H938" s="30">
        <v>145079.42000000001</v>
      </c>
      <c r="I938" s="30">
        <v>145079.42000000001</v>
      </c>
      <c r="J938" s="30">
        <v>145079.42000000001</v>
      </c>
      <c r="K938" s="30">
        <v>145079.42000000001</v>
      </c>
      <c r="L938" s="30">
        <v>145079.42000000001</v>
      </c>
      <c r="M938" s="30">
        <v>145079.42000000001</v>
      </c>
      <c r="N938" s="30">
        <v>145079.35999999999</v>
      </c>
    </row>
    <row r="939" spans="1:14">
      <c r="A939" s="30">
        <v>6140</v>
      </c>
      <c r="B939" s="30">
        <v>20775136.420000002</v>
      </c>
      <c r="C939" s="30">
        <v>1535820.08</v>
      </c>
      <c r="D939" s="30">
        <v>1749028.75</v>
      </c>
      <c r="E939" s="30">
        <v>1749028.75</v>
      </c>
      <c r="F939" s="30">
        <v>1749028.75</v>
      </c>
      <c r="G939" s="30">
        <v>1749028.75</v>
      </c>
      <c r="H939" s="30">
        <v>1749028.75</v>
      </c>
      <c r="I939" s="30">
        <v>1749028.75</v>
      </c>
      <c r="J939" s="30">
        <v>1749028.75</v>
      </c>
      <c r="K939" s="30">
        <v>1749028.75</v>
      </c>
      <c r="L939" s="30">
        <v>1749028.75</v>
      </c>
      <c r="M939" s="30">
        <v>1749028.75</v>
      </c>
      <c r="N939" s="30">
        <v>1749028.84</v>
      </c>
    </row>
    <row r="940" spans="1:14">
      <c r="A940" s="30">
        <v>6140</v>
      </c>
      <c r="B940" s="30">
        <v>213208.67</v>
      </c>
      <c r="C940" s="30">
        <v>17767.38</v>
      </c>
      <c r="D940" s="30">
        <v>17767.38</v>
      </c>
      <c r="E940" s="30">
        <v>17767.38</v>
      </c>
      <c r="F940" s="30">
        <v>17767.38</v>
      </c>
      <c r="G940" s="30">
        <v>17767.38</v>
      </c>
      <c r="H940" s="30">
        <v>17767.38</v>
      </c>
      <c r="I940" s="30">
        <v>17767.38</v>
      </c>
      <c r="J940" s="30">
        <v>17767.38</v>
      </c>
      <c r="K940" s="30">
        <v>17767.38</v>
      </c>
      <c r="L940" s="30">
        <v>17767.38</v>
      </c>
      <c r="M940" s="30">
        <v>17767.38</v>
      </c>
      <c r="N940" s="30">
        <v>17767.490000000002</v>
      </c>
    </row>
    <row r="941" spans="1:14">
      <c r="A941" s="30">
        <v>6140</v>
      </c>
      <c r="B941" s="30">
        <v>213579.27</v>
      </c>
      <c r="C941" s="30">
        <v>17798.28</v>
      </c>
      <c r="D941" s="30">
        <v>17798.28</v>
      </c>
      <c r="E941" s="30">
        <v>17798.28</v>
      </c>
      <c r="F941" s="30">
        <v>17798.28</v>
      </c>
      <c r="G941" s="30">
        <v>17798.28</v>
      </c>
      <c r="H941" s="30">
        <v>17798.28</v>
      </c>
      <c r="I941" s="30">
        <v>17798.28</v>
      </c>
      <c r="J941" s="30">
        <v>17798.28</v>
      </c>
      <c r="K941" s="30">
        <v>17798.28</v>
      </c>
      <c r="L941" s="30">
        <v>17798.28</v>
      </c>
      <c r="M941" s="30">
        <v>17798.28</v>
      </c>
      <c r="N941" s="30">
        <v>17798.189999999999</v>
      </c>
    </row>
    <row r="942" spans="1:14">
      <c r="A942" s="30">
        <v>6140</v>
      </c>
      <c r="B942" s="30">
        <v>88740.22</v>
      </c>
      <c r="C942" s="30">
        <v>7395.01</v>
      </c>
      <c r="D942" s="30">
        <v>7395.01</v>
      </c>
      <c r="E942" s="30">
        <v>7395.01</v>
      </c>
      <c r="F942" s="30">
        <v>7395.01</v>
      </c>
      <c r="G942" s="30">
        <v>7395.01</v>
      </c>
      <c r="H942" s="30">
        <v>7395.01</v>
      </c>
      <c r="I942" s="30">
        <v>7395.01</v>
      </c>
      <c r="J942" s="30">
        <v>7395.01</v>
      </c>
      <c r="K942" s="30">
        <v>7395.01</v>
      </c>
      <c r="L942" s="30">
        <v>7395.01</v>
      </c>
      <c r="M942" s="30">
        <v>7395.01</v>
      </c>
      <c r="N942" s="30">
        <v>7395.11</v>
      </c>
    </row>
    <row r="943" spans="1:14">
      <c r="B943" s="27">
        <f>SUM(B937:B942)</f>
        <v>31816041.310000006</v>
      </c>
      <c r="C943" s="27">
        <f t="shared" ref="C943:N943" si="22">SUM(C937:C942)</f>
        <v>2485062.1499999994</v>
      </c>
      <c r="D943" s="27">
        <f t="shared" si="22"/>
        <v>2698270.8199999994</v>
      </c>
      <c r="E943" s="27">
        <f t="shared" si="22"/>
        <v>2698270.8199999994</v>
      </c>
      <c r="F943" s="27">
        <f t="shared" si="22"/>
        <v>2698270.8199999994</v>
      </c>
      <c r="G943" s="27">
        <f t="shared" si="22"/>
        <v>2698270.8199999994</v>
      </c>
      <c r="H943" s="27">
        <f t="shared" si="22"/>
        <v>2698270.8199999994</v>
      </c>
      <c r="I943" s="27">
        <f t="shared" si="22"/>
        <v>2698270.8199999994</v>
      </c>
      <c r="J943" s="27">
        <f t="shared" si="22"/>
        <v>2698270.8199999994</v>
      </c>
      <c r="K943" s="27">
        <f t="shared" si="22"/>
        <v>2698270.8199999994</v>
      </c>
      <c r="L943" s="27">
        <f t="shared" si="22"/>
        <v>2698270.8199999994</v>
      </c>
      <c r="M943" s="27">
        <f t="shared" si="22"/>
        <v>2698270.8199999994</v>
      </c>
      <c r="N943" s="27">
        <f t="shared" si="22"/>
        <v>2348270.96</v>
      </c>
    </row>
  </sheetData>
  <sortState ref="A2:N881">
    <sortCondition ref="A2:A881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Calendario Mensual 2024</vt:lpstr>
      <vt:lpstr>PRESUPUESTO 2023 (EGRESOS)</vt:lpstr>
      <vt:lpstr>'Calendario Mensual 2024'!Área_de_impresión</vt:lpstr>
      <vt:lpstr>'Calendario Mensual 2024'!Títulos_a_imprimir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 Cupul Gabriela Maribel</dc:creator>
  <cp:lastModifiedBy>Tesoreria</cp:lastModifiedBy>
  <cp:lastPrinted>2023-01-27T19:43:29Z</cp:lastPrinted>
  <dcterms:created xsi:type="dcterms:W3CDTF">2022-01-06T16:38:36Z</dcterms:created>
  <dcterms:modified xsi:type="dcterms:W3CDTF">2024-02-12T17:16:29Z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